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Ma\Dropbox\1. AulaPlaneta\10 - 11\AUTORIA\RECURSOS\MA_11_05_CO\REC7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676"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H47" i="1"/>
  <c r="H46" i="1"/>
  <c r="H45" i="1"/>
  <c r="H44" i="1"/>
  <c r="H43" i="1"/>
  <c r="H42" i="1"/>
  <c r="H41" i="1"/>
  <c r="H40" i="1"/>
  <c r="H39" i="1"/>
  <c r="H38" i="1"/>
  <c r="H37" i="1"/>
  <c r="H36" i="1"/>
  <c r="H35" i="1"/>
  <c r="H34" i="1"/>
  <c r="H33" i="1"/>
  <c r="H32" i="1"/>
  <c r="H31" i="1"/>
  <c r="H30" i="1"/>
  <c r="H29" i="1"/>
  <c r="H28" i="1"/>
  <c r="H27" i="1"/>
  <c r="H26" i="1"/>
  <c r="H24" i="1"/>
  <c r="H22" i="1"/>
  <c r="H20" i="1"/>
  <c r="A10" i="1"/>
  <c r="A11" i="1"/>
  <c r="A12" i="1"/>
  <c r="A13" i="1"/>
  <c r="A14"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H12" i="1"/>
  <c r="H11" i="1"/>
  <c r="F11" i="1"/>
  <c r="G11" i="1"/>
  <c r="H10" i="1"/>
  <c r="F13" i="1"/>
  <c r="G13" i="1"/>
  <c r="F10" i="1"/>
  <c r="G10" i="1"/>
  <c r="F14" i="1"/>
  <c r="G14" i="1"/>
  <c r="A15" i="1"/>
  <c r="F15" i="1"/>
  <c r="G15" i="1"/>
  <c r="H15" i="1"/>
  <c r="A16" i="1"/>
  <c r="F16" i="1"/>
  <c r="G16" i="1"/>
  <c r="H16" i="1"/>
  <c r="A17" i="1"/>
  <c r="F17" i="1"/>
  <c r="G17" i="1"/>
  <c r="H17" i="1"/>
  <c r="A18" i="1"/>
  <c r="F18" i="1"/>
  <c r="G18" i="1"/>
  <c r="H18" i="1"/>
  <c r="A19" i="1"/>
  <c r="F19" i="1"/>
  <c r="G19" i="1"/>
  <c r="H19" i="1"/>
  <c r="A20" i="1"/>
  <c r="F20" i="1"/>
  <c r="G20" i="1"/>
  <c r="A21" i="1"/>
  <c r="F21" i="1"/>
  <c r="G21" i="1"/>
  <c r="H21" i="1"/>
  <c r="A22" i="1"/>
  <c r="F22" i="1"/>
  <c r="G22" i="1"/>
  <c r="A23" i="1"/>
  <c r="F23" i="1"/>
  <c r="G23" i="1"/>
  <c r="H23" i="1"/>
  <c r="A24" i="1"/>
  <c r="F24" i="1"/>
  <c r="G24" i="1"/>
  <c r="A25" i="1"/>
  <c r="F25" i="1"/>
  <c r="G25" i="1"/>
  <c r="H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<sst xmlns="http://schemas.openxmlformats.org/spreadsheetml/2006/main" count="403" uniqueCount="201">
  <si>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</si>
  <si>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</si>
  <si>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</si>
  <si>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</si>
  <si>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</si>
  <si>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</si>
  <si>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</si>
  <si>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</si>
  <si>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</si>
  <si>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</si>
  <si>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</si>
  <si>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</si>
  <si>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</si>
  <si>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</si>
  <si>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</si>
  <si>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</si>
  <si>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</si>
  <si>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</si>
  <si>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</si>
  <si>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</si>
  <si>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</si>
  <si>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</si>
  <si>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</si>
  <si>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</si>
  <si>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</si>
  <si>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</si>
  <si>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</si>
  <si>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</si>
  <si>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</si>
  <si>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</si>
  <si>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</si>
  <si>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</si>
  <si>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</si>
  <si>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</si>
  <si>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</si>
  <si>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</si>
  <si>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</si>
  <si>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</si>
  <si>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</si>
  <si>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</si>
  <si>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</si>
  <si>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</si>
  <si>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</si>
  <si>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</si>
  <si>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</si>
  <si>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</si>
  <si>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</si>
  <si>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</si>
  <si>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</si>
  <si>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</si>
  <si>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</si>
  <si>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</si>
  <si>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</si>
  <si>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</si>
  <si>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</si>
  <si>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</si>
  <si>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</si>
  <si>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</si>
  <si>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</si>
  <si>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</si>
  <si>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</si>
  <si>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</si>
  <si>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</si>
  <si>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</si>
  <si>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</si>
  <si>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</si>
  <si>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</si>
  <si>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</si>
  <si>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</si>
  <si>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</si>
  <si>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</si>
  <si>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</si>
  <si>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</si>
  <si>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</si>
  <si>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</si>
  <si>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</si>
  <si>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</si>
  <si>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</si>
  <si>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</si>
  <si>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</si>
  <si>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</si>
  <si>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</si>
  <si>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</si>
  <si>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</si>
  <si>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</si>
  <si>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</si>
  <si>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</si>
  <si>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</si>
  <si>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</si>
  <si>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</si>
  <si>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</si>
  <si>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</si>
  <si>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</si>
  <si>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</si>
  <si>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</si>
  <si>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</si>
  <si>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</si>
  <si>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</si>
  <si>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</si>
  <si>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</si>
  <si>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</si>
  <si>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</si>
  <si>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</si>
  <si>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</si>
  <si>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</si>
  <si>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</si>
  <si>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</si>
  <si>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</si>
  <si>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</si>
  <si>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</si>
  <si>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</si>
  <si>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</si>
  <si>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</si>
  <si>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</si>
  <si>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</si>
  <si>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</si>
  <si>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</si>
  <si>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</si>
  <si>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</si>
  <si>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</si>
  <si>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</si>
  <si>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</si>
  <si>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</si>
  <si>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</si>
  <si>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</si>
  <si>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</si>
  <si>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</si>
  <si>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</si>
  <si>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</si>
  <si>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</si>
  <si>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</si>
  <si>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</si>
  <si>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</si>
  <si>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</si>
  <si>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</si>
  <si>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</si>
  <si>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</si>
  <si>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</si>
  <si>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</si>
  <si>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</si>
  <si>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</si>
  <si>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</si>
  <si>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</si>
  <si>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</si>
  <si>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</si>
  <si>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</si>
  <si>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</si>
  <si>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</si>
  <si>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</si>
  <si>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</si>
  <si>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</si>
  <si>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</si>
  <si>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</si>
  <si>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</si>
  <si>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</si>
  <si>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</si>
  <si>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</si>
  <si>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</si>
  <si>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</si>
  <si>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</si>
  <si>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</si>
  <si>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</si>
  <si>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</si>
  <si>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</si>
  <si>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</si>
  <si>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</si>
  <si>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</si>
  <si>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</si>
  <si>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</si>
  <si>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</si>
  <si>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</si>
  <si>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</si>
  <si>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</si>
  <si>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</si>
  <si>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</si>
  <si>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</si>
  <si>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</si>
  <si>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</si>
  <si>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</si>
  <si>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</si>
  <si>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</si>
  <si>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</si>
  <si>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</si>
  <si>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</si>
  <si>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</si>
  <si>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</si>
  <si>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</si>
  <si>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integrales</t>
  </si>
  <si>
    <t>MA_11_05_CO_REC70</t>
  </si>
  <si>
    <t>Ver descripción</t>
  </si>
  <si>
    <t>Ilustración</t>
  </si>
  <si>
    <t>Ilustrar en Latex:
f(x) =2x+\text{cos}(x^{2})
La imagen también se encuentra en la carpeta anexa FQ01. 
Imagen para pregunta 1</t>
  </si>
  <si>
    <t>Ilustrar en Latex:
\int \frac{e\sqrt{x}}{2\sqrt{x}}\text{ dx}
La imagen también se encuentra en la carpeta anexa FQ02. 
Imagen para pregunta 2</t>
  </si>
  <si>
    <t>Ilustrar en Latex:
\int x\sqrt{1-x^{2}}\text{ dx}
La imagen también se encuentra en la carpeta anexa FQ03. 
Imagen para pregunta 3</t>
  </si>
  <si>
    <t>Ilustrar en Latex:
\int 4(x^{2}+1)^{3}\cdot 2x\text{ dx}
La imagen también se encuentra en la carpeta anexa FQ04. 
Imagen para pregunta 4</t>
  </si>
  <si>
    <t>Ilustrar en Latex:
\int \frac{2x}{x^{2}}\text{ dx}
La imagen también se encuentra en la carpeta anexa FQ05. 
Imagen para pregunta 5</t>
  </si>
  <si>
    <t>Ilustrar en Latex:
\int \frac{\text{Ln }x}{x}\text{ dx}
La imagen también se encuentra en la carpeta anexa FQ06. 
Imagen para pregunta 6</t>
  </si>
  <si>
    <t>Ilustrar en Latex:
\int (\text{cos }x)(\text{sen }x)\text{ dx}
La imagen también se encuentra en la carpeta anexa FQ07. 
Imagen para pregunta 7</t>
  </si>
  <si>
    <t>Ilustrar en Latex:
\int \frac{x^{2}}{1+x^{6}}\text{ dx}
La imagen también se encuentra en la carpeta anexa FQ08. 
Imagen para pregunta 8</t>
  </si>
  <si>
    <t>Ilustrar en Latex:
\int \text{tan }x\text{ dx}
La imagen también se encuentra en la carpeta anexa FQ09. 
Imagen para pregunta 9</t>
  </si>
  <si>
    <t>Ilustrar en Latex:
\int \text{cot }x\text{ dx}
La imagen también se encuentra en la carpeta anexa FQ10. 
Imagen para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</si>
</sst>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10" Type="http://schemas.openxmlformats.org/officeDocument/2006/relationships/image" Target="../media/image10.gif"/><Relationship Id="rId4" Type="http://schemas.openxmlformats.org/officeDocument/2006/relationships/image" Target="../media/image4.gif"/><Relationship Id="rId9" Type="http://schemas.openxmlformats.org/officeDocument/2006/relationships/image" Target="../media/image9.gif"/></Relationships>
</file>

<file path=xl/drawings/drawing1.xml><?xml version="1.0" encoding="utf-8"?>
<xdr:wsDr xmlns:xdr="http://schemas.openxmlformats.org/drawingml/2006/spreadsheetDrawing" xmlns:a="http://schemas.openxmlformats.org/drawingml/2006/main">
  <xdr:twoCellAnchor editAs="oneCell">
    <xdr:from>
      <xdr:col>10</xdr:col>
      <xdr:colOff>169333</xdr:colOff>
      <xdr:row>9</xdr:row>
      <xdr:rowOff>649694</xdr:rowOff>
    </xdr:from>
    <xdr:to>
      <xdr:col>10</xdr:col>
      <xdr:colOff>2623609</xdr:colOff>
      <xdr:row>9</xdr:row>
      <xdr:rowOff>944034</xdr:rowOff>
    </xdr:to>
    <xdr:pic>
      <xdr:nvPicPr>
        <xdr:cNvPr id="2" name="Picture 6" descr="https://latex.codecogs.com/gif.latex?%5Cdpi%7B300%7D%20%5Cfn_jvn%20%5Clarge%20f%28x%29%20%3D2x&amp;plus;%5Ctext%7Bcos%7D%28x%5E%7B2%7D%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40200" y="2732494"/>
          <a:ext cx="2454276" cy="294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533400</xdr:colOff>
      <xdr:row>10</xdr:row>
      <xdr:rowOff>330200</xdr:rowOff>
    </xdr:from>
    <xdr:to>
      <xdr:col>10</xdr:col>
      <xdr:colOff>1769303</xdr:colOff>
      <xdr:row>10</xdr:row>
      <xdr:rowOff>943948</xdr:rowOff>
    </xdr:to>
    <xdr:pic>
      <xdr:nvPicPr>
        <xdr:cNvPr id="3" name="Picture 8" descr="https://latex.codecogs.com/gif.latex?%5Cdpi%7B300%7D%20%5Cfn_jvn%20%5Clarge%20%5Cint%20%5Cfrac%7Be%5Csqrt%7Bx%7D%7D%7B2%5Csqrt%7Bx%7D%7D%5Ctext%7B%20dx%7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04267" y="3920067"/>
          <a:ext cx="1235903" cy="6137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313266</xdr:colOff>
      <xdr:row>11</xdr:row>
      <xdr:rowOff>414866</xdr:rowOff>
    </xdr:from>
    <xdr:to>
      <xdr:col>10</xdr:col>
      <xdr:colOff>2242775</xdr:colOff>
      <xdr:row>11</xdr:row>
      <xdr:rowOff>1007533</xdr:rowOff>
    </xdr:to>
    <xdr:pic>
      <xdr:nvPicPr>
        <xdr:cNvPr id="4" name="Picture 10" descr="https://latex.codecogs.com/gif.latex?%5Cdpi%7B300%7D%20%5Cfn_jvn%20%5Clarge%20%5Cint%20x%5Csqrt%7B1-x%5E%7B2%7D%7D%5Ctext%7B%20dx%7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84133" y="5494866"/>
          <a:ext cx="1929509" cy="592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347133</xdr:colOff>
      <xdr:row>12</xdr:row>
      <xdr:rowOff>464070</xdr:rowOff>
    </xdr:from>
    <xdr:to>
      <xdr:col>10</xdr:col>
      <xdr:colOff>2474383</xdr:colOff>
      <xdr:row>12</xdr:row>
      <xdr:rowOff>953559</xdr:rowOff>
    </xdr:to>
    <xdr:pic>
      <xdr:nvPicPr>
        <xdr:cNvPr id="5" name="Picture 12" descr="https://latex.codecogs.com/gif.latex?%5Cdpi%7B300%7D%20%5Cfn_jvn%20%5Clarge%20%5Cint%204%28x%5E%7B2%7D&amp;plus;1%29%5E%7B3%7D%5Ccdot%202x%5Ctext%7B%20dx%7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018000" y="7025737"/>
          <a:ext cx="2127250" cy="489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347132</xdr:colOff>
      <xdr:row>13</xdr:row>
      <xdr:rowOff>343108</xdr:rowOff>
    </xdr:from>
    <xdr:to>
      <xdr:col>10</xdr:col>
      <xdr:colOff>1570566</xdr:colOff>
      <xdr:row>13</xdr:row>
      <xdr:rowOff>1035051</xdr:rowOff>
    </xdr:to>
    <xdr:pic>
      <xdr:nvPicPr>
        <xdr:cNvPr id="6" name="Picture 14" descr="https://latex.codecogs.com/gif.latex?%5Cdpi%7B300%7D%20%5Cfn_jvn%20%5Clarge%20%5Cint%20%5Cfrac%7B2x%7D%7Bx%5E%7B2%7D%7D%5Ctext%7B%20dx%7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017999" y="8335641"/>
          <a:ext cx="1223434" cy="691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381869</xdr:colOff>
      <xdr:row>14</xdr:row>
      <xdr:rowOff>364067</xdr:rowOff>
    </xdr:from>
    <xdr:to>
      <xdr:col>10</xdr:col>
      <xdr:colOff>1754717</xdr:colOff>
      <xdr:row>14</xdr:row>
      <xdr:rowOff>990602</xdr:rowOff>
    </xdr:to>
    <xdr:pic>
      <xdr:nvPicPr>
        <xdr:cNvPr id="7" name="Picture 16" descr="https://latex.codecogs.com/gif.latex?%5Cdpi%7B300%7D%20%5Cfn_jvn%20%5Clarge%20%5Cint%20%5Cfrac%7B%5Ctext%7BLn%20%7Dx%7D%7Bx%7D%5Ctext%7B%20dx%7D"/>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052736" y="9694334"/>
          <a:ext cx="1372848" cy="626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84667</xdr:colOff>
      <xdr:row>15</xdr:row>
      <xdr:rowOff>440311</xdr:rowOff>
    </xdr:from>
    <xdr:to>
      <xdr:col>10</xdr:col>
      <xdr:colOff>2719917</xdr:colOff>
      <xdr:row>15</xdr:row>
      <xdr:rowOff>1046693</xdr:rowOff>
    </xdr:to>
    <xdr:pic>
      <xdr:nvPicPr>
        <xdr:cNvPr id="8" name="Picture 18" descr="https://latex.codecogs.com/gif.latex?%5Cdpi%7B300%7D%20%5Cfn_jvn%20%5Clarge%20%5Cint%20%28%5Ctext%7Bcos%20%7Dx%29%28%5Ctext%7Bsen%20%7Dx%29%5Ctext%7B%20dx%7D"/>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755534" y="11108311"/>
          <a:ext cx="2635250" cy="606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474134</xdr:colOff>
      <xdr:row>16</xdr:row>
      <xdr:rowOff>457200</xdr:rowOff>
    </xdr:from>
    <xdr:to>
      <xdr:col>10</xdr:col>
      <xdr:colOff>2468034</xdr:colOff>
      <xdr:row>16</xdr:row>
      <xdr:rowOff>1287992</xdr:rowOff>
    </xdr:to>
    <xdr:pic>
      <xdr:nvPicPr>
        <xdr:cNvPr id="9" name="Picture 20" descr="https://latex.codecogs.com/gif.latex?%5Cdpi%7B300%7D%20%5Cfn_jvn%20%5Clarge%20%5Cint%20%5Cfrac%7Bx%5E%7B2%7D%7D%7B1&amp;plus;x%5E%7B6%7D%7D%5Ctext%7B%20dx%7D"/>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145001" y="12742333"/>
          <a:ext cx="1993900" cy="830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465666</xdr:colOff>
      <xdr:row>17</xdr:row>
      <xdr:rowOff>347134</xdr:rowOff>
    </xdr:from>
    <xdr:to>
      <xdr:col>10</xdr:col>
      <xdr:colOff>2323042</xdr:colOff>
      <xdr:row>17</xdr:row>
      <xdr:rowOff>1131360</xdr:rowOff>
    </xdr:to>
    <xdr:pic>
      <xdr:nvPicPr>
        <xdr:cNvPr id="10" name="Picture 22" descr="https://latex.codecogs.com/gif.latex?%5Cdpi%7B300%7D%20%5Cfn_jvn%20%5Clarge%20%5Cint%20%5Ctext%7Btan%20%7Dx%5Ctext%7B%20dx%7D"/>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136533" y="14283267"/>
          <a:ext cx="1857376" cy="784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575732</xdr:colOff>
      <xdr:row>18</xdr:row>
      <xdr:rowOff>350019</xdr:rowOff>
    </xdr:from>
    <xdr:to>
      <xdr:col>10</xdr:col>
      <xdr:colOff>2216035</xdr:colOff>
      <xdr:row>18</xdr:row>
      <xdr:rowOff>1058332</xdr:rowOff>
    </xdr:to>
    <xdr:pic>
      <xdr:nvPicPr>
        <xdr:cNvPr id="11" name="Picture 24" descr="https://latex.codecogs.com/gif.latex?%5Cdpi%7B300%7D%20%5Cfn_jvn%20%5Clarge%20%5Cint%20%5Ctext%7Bcot%20%7Dx%5Ctext%7B%20dx%7D"/>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246599" y="15623886"/>
          <a:ext cx="1640303" cy="708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487680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1021080</xdr:colOff>
          <xdr:row>15</xdr:row>
          <xdr:rowOff>487680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487680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487680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8" activePane="bottomLeft" state="frozen"/>
      <selection pane="bottomLeft" activeCell="K22" sqref="K22"/>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9.8984375" style="2" customWidth="1"/>
    <col min="7" max="7" width="20" style="2" bestFit="1" customWidth="1"/>
    <col min="8" max="8" width="31.3984375" style="2" customWidth="1"/>
    <col min="9" max="9" width="20.5" style="2" customWidth="1"/>
    <col min="10" max="10" width="34.8984375" style="15" customWidth="1"/>
    <col min="11" max="11" width="36.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M5A</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11</v>
      </c>
      <c r="D3" s="85"/>
      <c r="F3" s="77"/>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4" t="s">
        <v>187</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18.8" customHeight="1"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MA_11_05_CO_REC70_IMG01n.png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MA_11_05_CO_REC70_IMG01a.png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17.6" customHeight="1" x14ac:dyDescent="0.25">
      <c r="A11" s="12" t="str">
        <f t="shared" ref="A11:A18" si="3">IF(OR(B11&lt;&gt;"",J11&lt;&gt;""),CONCATENATE(LEFT(A10,3),IF(MID(A10,4,2)+1&lt;10,CONCATENATE("0",MID(A10,4,2)+1))),"")</f>
        <v>IMG02</v>
      </c>
      <c r="B11" s="62" t="s">
        <v>189</v>
      </c>
      <c r="C11" s="20" t="str">
        <f t="shared" si="0"/>
        <v>Recurso M5A</v>
      </c>
      <c r="D11" s="63" t="s">
        <v>190</v>
      </c>
      <c r="E11" s="63" t="s">
        <v>155</v>
      </c>
      <c r="F11" s="13" t="str">
        <f t="shared" ref="F11:F74" ca="1" si="4">IF(OR(B11&lt;&gt;"",J11&lt;&gt;""),CONCATENATE($C$7,"_",$A11,IF($G$4="Cuaderno de Estudio","_small",CONCATENATE(IF(I11="","","n"),IF(LEFT($G$5,1)="F",".jpg",".png")))),"")</f>
        <v>MA_11_05_CO_REC70_IMG02n.png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MA_11_05_CO_REC70_IMG02a.png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116.4" customHeight="1" x14ac:dyDescent="0.25">
      <c r="A12" s="12" t="str">
        <f t="shared" si="3"/>
        <v>IMG03</v>
      </c>
      <c r="B12" s="62" t="s">
        <v>189</v>
      </c>
      <c r="C12" s="20" t="str">
        <f t="shared" si="0"/>
        <v>Recurso M5A</v>
      </c>
      <c r="D12" s="63" t="s">
        <v>190</v>
      </c>
      <c r="E12" s="63" t="s">
        <v>155</v>
      </c>
      <c r="F12" s="13" t="str">
        <f t="shared" ca="1" si="4"/>
        <v>MA_11_05_CO_REC70_IMG03n.png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MA_11_05_CO_REC70_IMG03a.png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ht="112.8" customHeight="1" x14ac:dyDescent="0.25">
      <c r="A13" s="12" t="str">
        <f t="shared" si="3"/>
        <v>IMG04</v>
      </c>
      <c r="B13" s="62" t="s">
        <v>189</v>
      </c>
      <c r="C13" s="20" t="str">
        <f t="shared" si="0"/>
        <v>Recurso M5A</v>
      </c>
      <c r="D13" s="63" t="s">
        <v>190</v>
      </c>
      <c r="E13" s="63" t="s">
        <v>155</v>
      </c>
      <c r="F13" s="13" t="str">
        <f t="shared" ca="1" si="4"/>
        <v>MA_11_05_CO_REC70_IMG04n.png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MA_11_05_CO_REC70_IMG04a.png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s="64"/>
      <c r="O13" s="2" t="str">
        <f>'Definición técnica de imagenes'!A19</f>
        <v>F4</v>
      </c>
    </row>
    <row r="14" spans="1:16" s="11" customFormat="1" ht="105.6" x14ac:dyDescent="0.25">
      <c r="A14" s="12" t="str">
        <f t="shared" si="3"/>
        <v>IMG05</v>
      </c>
      <c r="B14" s="62" t="s">
        <v>189</v>
      </c>
      <c r="C14" s="20" t="str">
        <f t="shared" si="0"/>
        <v>Recurso M5A</v>
      </c>
      <c r="D14" s="63" t="s">
        <v>190</v>
      </c>
      <c r="E14" s="63" t="s">
        <v>155</v>
      </c>
      <c r="F14" s="13" t="str">
        <f t="shared" ca="1" si="4"/>
        <v>MA_11_05_CO_REC70_IMG05n.png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MA_11_05_CO_REC70_IMG05a.png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195</v>
      </c>
      <c r="K14" s="64"/>
      <c r="O14" s="2" t="str">
        <f>'Definición técnica de imagenes'!A22</f>
        <v>F6</v>
      </c>
    </row>
    <row r="15" spans="1:16" s="11" customFormat="1" ht="105.6" x14ac:dyDescent="0.25">
      <c r="A15" s="12" t="str">
        <f t="shared" si="3"/>
        <v>IMG06</v>
      </c>
      <c r="B15" s="62" t="s">
        <v>189</v>
      </c>
      <c r="C15" s="20" t="str">
        <f t="shared" si="0"/>
        <v>Recurso M5A</v>
      </c>
      <c r="D15" s="63" t="s">
        <v>190</v>
      </c>
      <c r="E15" s="63" t="s">
        <v>155</v>
      </c>
      <c r="F15" s="13" t="str">
        <f t="shared" ca="1" si="4"/>
        <v>MA_11_05_CO_REC70_IMG06n.png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MA_11_05_CO_REC70_IMG06a.png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196</v>
      </c>
      <c r="K15" s="66"/>
      <c r="O15" s="2" t="str">
        <f>'Definición técnica de imagenes'!A24</f>
        <v>F6B</v>
      </c>
    </row>
    <row r="16" spans="1:16" s="11" customFormat="1" ht="127.2" customHeight="1" x14ac:dyDescent="0.3">
      <c r="A16" s="12" t="str">
        <f t="shared" si="3"/>
        <v>IMG07</v>
      </c>
      <c r="B16" s="62" t="s">
        <v>189</v>
      </c>
      <c r="C16" s="20" t="str">
        <f t="shared" si="0"/>
        <v>Recurso M5A</v>
      </c>
      <c r="D16" s="63" t="s">
        <v>190</v>
      </c>
      <c r="E16" s="63" t="s">
        <v>155</v>
      </c>
      <c r="F16" s="13" t="str">
        <f t="shared" ca="1" si="4"/>
        <v>MA_11_05_CO_REC70_IMG07n.png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MA_11_05_CO_REC70_IMG07a.png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197</v>
      </c>
      <c r="K16" s="67"/>
      <c r="O16" s="2" t="str">
        <f>'Definición técnica de imagenes'!A25</f>
        <v>F7</v>
      </c>
    </row>
    <row r="17" spans="1:15" s="11" customFormat="1" ht="130.19999999999999" customHeight="1" x14ac:dyDescent="0.25">
      <c r="A17" s="12" t="str">
        <f t="shared" si="3"/>
        <v>IMG08</v>
      </c>
      <c r="B17" s="62" t="s">
        <v>189</v>
      </c>
      <c r="C17" s="20" t="str">
        <f t="shared" si="0"/>
        <v>Recurso M5A</v>
      </c>
      <c r="D17" s="63" t="s">
        <v>190</v>
      </c>
      <c r="E17" s="63" t="s">
        <v>155</v>
      </c>
      <c r="F17" s="13" t="str">
        <f t="shared" ca="1" si="4"/>
        <v>MA_11_05_CO_REC70_IMG08n.png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MA_11_05_CO_REC70_IMG08a.png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198</v>
      </c>
      <c r="K17" s="66"/>
      <c r="O17" s="2" t="str">
        <f>'Definición técnica de imagenes'!A27</f>
        <v>F7B</v>
      </c>
    </row>
    <row r="18" spans="1:15" s="11" customFormat="1" ht="105.6" x14ac:dyDescent="0.25">
      <c r="A18" s="12" t="str">
        <f t="shared" si="3"/>
        <v>IMG09</v>
      </c>
      <c r="B18" s="62" t="s">
        <v>189</v>
      </c>
      <c r="C18" s="20" t="str">
        <f t="shared" si="0"/>
        <v>Recurso M5A</v>
      </c>
      <c r="D18" s="63" t="s">
        <v>190</v>
      </c>
      <c r="E18" s="63" t="s">
        <v>155</v>
      </c>
      <c r="F18" s="13" t="str">
        <f t="shared" ca="1" si="4"/>
        <v>MA_11_05_CO_REC70_IMG09n.png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MA_11_05_CO_REC70_IMG09a.png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3" t="s">
        <v>199</v>
      </c>
      <c r="K18" s="66"/>
      <c r="O18" s="2" t="str">
        <f>'Definición técnica de imagenes'!A30</f>
        <v>F8</v>
      </c>
    </row>
    <row r="19" spans="1:15" s="11" customFormat="1" ht="105.6" x14ac:dyDescent="0.3">
      <c r="A19" s="12" t="str">
        <f t="shared" ref="A19:A50" si="6">IF(OR(B19&lt;&gt;"",J19&lt;&gt;""),CONCATENATE(LEFT(A18,3),IF(MID(A18,4,2)+1&lt;10,CONCATENATE("0",MID(A18,4,2)+1),MID(A18,4,2)+1)),"")</f>
        <v>IMG10</v>
      </c>
      <c r="B19" s="62" t="s">
        <v>189</v>
      </c>
      <c r="C19" s="20" t="str">
        <f t="shared" si="0"/>
        <v>Recurso M5A</v>
      </c>
      <c r="D19" s="63" t="s">
        <v>190</v>
      </c>
      <c r="E19" s="63" t="s">
        <v>155</v>
      </c>
      <c r="F19" s="13" t="str">
        <f t="shared" ca="1" si="4"/>
        <v>MA_11_05_CO_REC70_IMG10n.png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MA_11_05_CO_REC70_IMG10a.png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3" t="s">
        <v>200</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8984375" style="22" customWidth="1"/>
    <col min="4" max="4" width="11.39843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487680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1021080</xdr:colOff>
                    <xdr:row>15</xdr:row>
                    <xdr:rowOff>487680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487680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487680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984375" defaultRowHeight="15.6" x14ac:dyDescent="0.3"/>
  <cols>
    <col min="1" max="1" width="21" style="22" customWidth="1"/>
    <col min="2" max="2" width="24.19921875" style="22" customWidth="1"/>
    <col min="3" max="3" width="17" style="22" customWidth="1"/>
    <col min="4" max="4" width="12.69921875" style="22" customWidth="1"/>
    <col min="5" max="5" width="6.8984375" style="22" customWidth="1"/>
    <col min="6" max="6" width="12.8984375" style="22" customWidth="1"/>
    <col min="7" max="7" width="12.69921875" style="22" customWidth="1"/>
    <col min="8" max="8" width="24.5" style="22" customWidth="1"/>
    <col min="9" max="9" width="27.19921875" style="22" customWidth="1"/>
    <col min="10" max="10" width="44.5" style="22" customWidth="1"/>
    <col min="11" max="16384" width="10.89843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AdrianaMa</cp:lastModifiedBy>
  <dcterms:created xsi:type="dcterms:W3CDTF">2014-07-01T23:43:25Z</dcterms:created>
  <dcterms:modified xsi:type="dcterms:W3CDTF">2016-07-17T22:38:18Z</dcterms:modified>
</cp:coreProperties>
</file>