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daLiliana\Documents\Miga\Planeta\Escalet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comments1.xml><?xml version="1.0" encoding="utf-8"?>
<comments xmlns="http://schemas.openxmlformats.org/spreadsheetml/2006/main">
  <authors>
    <author>Magda Liliana</author>
  </authors>
  <commentList>
    <comment ref="F3" authorId="0" shapeId="0">
      <text>
        <r>
          <rPr>
            <b/>
            <sz val="9"/>
            <color indexed="81"/>
            <rFont val="Tahoma"/>
            <charset val="1"/>
          </rPr>
          <t>Magda Liliana:</t>
        </r>
        <r>
          <rPr>
            <sz val="9"/>
            <color indexed="81"/>
            <rFont val="Tahoma"/>
            <charset val="1"/>
          </rPr>
          <t xml:space="preserve">
Viernes, 15 de julio de 2016
</t>
        </r>
      </text>
    </comment>
  </commentList>
</comments>
</file>

<file path=xl/sharedStrings.xml><?xml version="1.0" encoding="utf-8"?>
<sst xmlns="http://schemas.openxmlformats.org/spreadsheetml/2006/main" count="389" uniqueCount="203">
  <si>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</si>
  <si>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</si>
  <si>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</si>
  <si>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</si>
  <si>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</si>
  <si>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</si>
  <si>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</si>
  <si>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</si>
  <si>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</si>
  <si>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</si>
  <si>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</si>
  <si>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</si>
  <si>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</si>
  <si>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</si>
  <si>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</si>
  <si>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</si>
  <si>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</si>
  <si>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</si>
  <si>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</si>
  <si>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</si>
  <si>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</si>
  <si>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</si>
  <si>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</si>
  <si>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</si>
  <si>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</si>
  <si>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</si>
  <si>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</si>
  <si>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</si>
  <si>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</si>
  <si>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</si>
  <si>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</si>
  <si>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</si>
  <si>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</si>
  <si>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</si>
  <si>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</si>
  <si>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</si>
  <si>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</si>
  <si>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</si>
  <si>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</si>
  <si>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</si>
  <si>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</si>
  <si>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</si>
  <si>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</si>
  <si>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</si>
  <si>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</si>
  <si>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</si>
  <si>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</si>
  <si>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</si>
  <si>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</si>
  <si>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</si>
  <si>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</si>
  <si>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</si>
  <si>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</si>
  <si>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</si>
  <si>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</si>
  <si>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</si>
  <si>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</si>
  <si>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</si>
  <si>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</si>
  <si>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</si>
  <si>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</si>
  <si>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</si>
  <si>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</si>
  <si>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</si>
  <si>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</si>
  <si>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</si>
  <si>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</si>
  <si>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</si>
  <si>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</si>
  <si>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</si>
  <si>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</si>
  <si>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</si>
  <si>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</si>
  <si>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</si>
  <si>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</si>
  <si>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</si>
  <si>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</si>
  <si>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</si>
  <si>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</si>
  <si>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</si>
  <si>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</si>
  <si>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</si>
  <si>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</si>
  <si>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</si>
  <si>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</si>
  <si>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</si>
  <si>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</si>
  <si>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</si>
  <si>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</si>
  <si>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</si>
  <si>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</si>
  <si>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</si>
  <si>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</si>
  <si>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</si>
  <si>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</si>
  <si>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</si>
  <si>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</si>
  <si>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</si>
  <si>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</si>
  <si>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</si>
  <si>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</si>
  <si>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</si>
  <si>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</si>
  <si>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</si>
  <si>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</si>
  <si>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</si>
  <si>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</si>
  <si>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</si>
  <si>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</si>
  <si>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</si>
  <si>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</si>
  <si>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</si>
  <si>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</si>
  <si>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</si>
  <si>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</si>
  <si>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</si>
  <si>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</si>
  <si>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</si>
  <si>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</si>
  <si>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</si>
  <si>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</si>
  <si>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</si>
  <si>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</si>
  <si>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</si>
  <si>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</si>
  <si>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</si>
  <si>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</si>
  <si>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</si>
  <si>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</si>
  <si>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</si>
  <si>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</si>
  <si>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</si>
  <si>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</si>
  <si>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</si>
  <si>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</si>
  <si>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</si>
  <si>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</si>
  <si>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</si>
  <si>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</si>
  <si>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</si>
  <si>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</si>
  <si>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</si>
  <si>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</si>
  <si>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</si>
  <si>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</si>
  <si>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</si>
  <si>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</si>
  <si>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</si>
  <si>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</si>
  <si>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</si>
  <si>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</si>
  <si>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</si>
  <si>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</si>
  <si>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</si>
  <si>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</si>
  <si>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</si>
  <si>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</si>
  <si>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</si>
  <si>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</si>
  <si>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</si>
  <si>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</si>
  <si>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</si>
  <si>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</si>
  <si>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</si>
  <si>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</si>
  <si>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</si>
  <si>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</si>
  <si>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</si>
  <si>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</si>
  <si>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</si>
  <si>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</si>
  <si>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</si>
  <si>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</si>
  <si>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</si>
  <si>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</si>
  <si>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</si>
  <si>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</si>
  <si>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</si>
  <si>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</si>
  <si>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</si>
  <si>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</si>
  <si>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</si>
  <si>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</si>
  <si>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</si>
  <si>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</si>
  <si>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</si>
  <si>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</si>
  <si>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área bajo la curva</t>
  </si>
  <si>
    <t>Adriana María Pachón</t>
  </si>
  <si>
    <t>Integralx3</t>
  </si>
  <si>
    <t>Ilustración</t>
  </si>
  <si>
    <t>Área bajo la curva de la función f(x)=x^3 en el intervalo (-5,5)</t>
  </si>
  <si>
    <t>MA_11_05_CO_REC140</t>
  </si>
  <si>
    <t>SumaSuperiorInferior</t>
  </si>
  <si>
    <t>Áreas bajo la curva por exceso y por defecto para la funciónf(x)=3(x-2)^2  en el intervalo (0,4)</t>
  </si>
  <si>
    <t>SumaSuperiorInferiorConAbajo</t>
  </si>
  <si>
    <t>Áreas bajo la curva por exceso y por defecto para la funciónf(x)=-3(x-2)^2  en el intervalo (0,4)</t>
  </si>
  <si>
    <t>SumaTrapecios</t>
  </si>
  <si>
    <t>Áreas bajo la curva por rectángulos y por trapecios para la función t(x)=sen(x^2)  en el intervalo (-\pi,\pi)</t>
  </si>
  <si>
    <t>InversasComposición</t>
  </si>
  <si>
    <t>funciones inversas f(x)=x^2 y r(x)=sqrt(x) y su compuesta s(x) = sqrt(x^2)</t>
  </si>
  <si>
    <t>ÁreaParteEntera</t>
  </si>
  <si>
    <t>Área bajo la curva de la función f(x)=floor(x) en el intervalo (-3,3)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</si>
</sst>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2648944</xdr:colOff>
      <xdr:row>9</xdr:row>
      <xdr:rowOff>63500</xdr:rowOff>
    </xdr:from>
    <xdr:to>
      <xdr:col>15</xdr:col>
      <xdr:colOff>168088</xdr:colOff>
      <xdr:row>9</xdr:row>
      <xdr:rowOff>2183141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6150" y="2192618"/>
          <a:ext cx="2431056" cy="2119641"/>
        </a:xfrm>
        <a:prstGeom prst="rect">
          <a:avLst/>
        </a:prstGeom>
      </xdr:spPr>
    </xdr:pic>
    <xdr:clientData/>
  </xdr:twoCellAnchor>
  <xdr:twoCellAnchor editAs="oneCell">
    <xdr:from>
      <xdr:col>10</xdr:col>
      <xdr:colOff>318382</xdr:colOff>
      <xdr:row>10</xdr:row>
      <xdr:rowOff>0</xdr:rowOff>
    </xdr:from>
    <xdr:to>
      <xdr:col>10</xdr:col>
      <xdr:colOff>1991737</xdr:colOff>
      <xdr:row>10</xdr:row>
      <xdr:rowOff>2558677</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697647" y="4370294"/>
          <a:ext cx="1673355" cy="2558677"/>
        </a:xfrm>
        <a:prstGeom prst="rect">
          <a:avLst/>
        </a:prstGeom>
      </xdr:spPr>
    </xdr:pic>
    <xdr:clientData/>
  </xdr:twoCellAnchor>
  <xdr:twoCellAnchor editAs="oneCell">
    <xdr:from>
      <xdr:col>10</xdr:col>
      <xdr:colOff>612934</xdr:colOff>
      <xdr:row>11</xdr:row>
      <xdr:rowOff>0</xdr:rowOff>
    </xdr:from>
    <xdr:to>
      <xdr:col>15</xdr:col>
      <xdr:colOff>37353</xdr:colOff>
      <xdr:row>11</xdr:row>
      <xdr:rowOff>2631970</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992199" y="7115735"/>
          <a:ext cx="1684272" cy="2631970"/>
        </a:xfrm>
        <a:prstGeom prst="rect">
          <a:avLst/>
        </a:prstGeom>
      </xdr:spPr>
    </xdr:pic>
    <xdr:clientData/>
  </xdr:twoCellAnchor>
  <xdr:twoCellAnchor editAs="oneCell">
    <xdr:from>
      <xdr:col>10</xdr:col>
      <xdr:colOff>-1</xdr:colOff>
      <xdr:row>12</xdr:row>
      <xdr:rowOff>18677</xdr:rowOff>
    </xdr:from>
    <xdr:to>
      <xdr:col>18</xdr:col>
      <xdr:colOff>102540</xdr:colOff>
      <xdr:row>13</xdr:row>
      <xdr:rowOff>74707</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9264" y="10010589"/>
          <a:ext cx="4827688" cy="2203824"/>
        </a:xfrm>
        <a:prstGeom prst="rect">
          <a:avLst/>
        </a:prstGeom>
      </xdr:spPr>
    </xdr:pic>
    <xdr:clientData/>
  </xdr:twoCellAnchor>
  <xdr:twoCellAnchor editAs="oneCell">
    <xdr:from>
      <xdr:col>10</xdr:col>
      <xdr:colOff>0</xdr:colOff>
      <xdr:row>13</xdr:row>
      <xdr:rowOff>302072</xdr:rowOff>
    </xdr:from>
    <xdr:to>
      <xdr:col>15</xdr:col>
      <xdr:colOff>802057</xdr:colOff>
      <xdr:row>13</xdr:row>
      <xdr:rowOff>1923675</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9265" y="12441778"/>
          <a:ext cx="3061910" cy="1621603"/>
        </a:xfrm>
        <a:prstGeom prst="rect">
          <a:avLst/>
        </a:prstGeom>
      </xdr:spPr>
    </xdr:pic>
    <xdr:clientData/>
  </xdr:twoCellAnchor>
  <xdr:twoCellAnchor editAs="oneCell">
    <xdr:from>
      <xdr:col>10</xdr:col>
      <xdr:colOff>0</xdr:colOff>
      <xdr:row>14</xdr:row>
      <xdr:rowOff>0</xdr:rowOff>
    </xdr:from>
    <xdr:to>
      <xdr:col>16</xdr:col>
      <xdr:colOff>242794</xdr:colOff>
      <xdr:row>14</xdr:row>
      <xdr:rowOff>2427348</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379265" y="14082059"/>
          <a:ext cx="3324411" cy="24273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1" activePane="bottomLeft" state="frozen"/>
      <selection pane="bottomLeft" activeCell="E11" sqref="E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t="s">
        <v>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77" customHeight="1" x14ac:dyDescent="0.25">
      <c r="A10" s="12" t="str">
        <f>IF(OR(B10&lt;&gt;"",J10&lt;&gt;""),"IMG01","")</f>
        <v>IMG01</v>
      </c>
      <c r="B10" s="62"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MA_11_05_CO_REC140_IMG01n.png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MA_11_05_CO_REC140_IMG01a.png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216.75" customHeight="1" x14ac:dyDescent="0.25">
      <c r="A11" s="12" t="str">
        <f t="shared" ref="A11:A18" si="3">IF(OR(B11&lt;&gt;"",J11&lt;&gt;""),CONCATENATE(LEFT(A10,3),IF(MID(A10,4,2)+1&lt;10,CONCATENATE("0",MID(A10,4,2)+1))),"")</f>
        <v>IMG02</v>
      </c>
      <c r="B11" s="62" t="s">
        <v>193</v>
      </c>
      <c r="C11" s="20" t="str">
        <f t="shared" si="0"/>
        <v>Recurso M101</v>
      </c>
      <c r="D11" s="63" t="s">
        <v>190</v>
      </c>
      <c r="E11" s="63" t="s">
        <v>155</v>
      </c>
      <c r="F11" s="13" t="str">
        <f t="shared" ref="F11:F74" ca="1" si="4">IF(OR(B11&lt;&gt;"",J11&lt;&gt;""),CONCATENATE($C$7,"_",$A11,IF($G$4="Cuaderno de Estudio","_small",CONCATENATE(IF(I11="","","n"),IF(LEFT($G$5,1)="F",".jpg",".png")))),"")</f>
        <v>MA_11_05_CO_REC140_IMG02n.png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MA_11_05_CO_REC140_IMG02a.png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194</v>
      </c>
      <c r="K11" s="65"/>
      <c r="O11" s="2" t="str">
        <f>'Definición técnica de imagenes'!A13</f>
        <v>M101</v>
      </c>
    </row>
    <row r="12" spans="1:16" s="11" customFormat="1" ht="226.5" customHeight="1" x14ac:dyDescent="0.25">
      <c r="A12" s="12" t="str">
        <f t="shared" si="3"/>
        <v>IMG03</v>
      </c>
      <c r="B12" s="62" t="s">
        <v>195</v>
      </c>
      <c r="C12" s="20" t="str">
        <f t="shared" si="0"/>
        <v>Recurso M101</v>
      </c>
      <c r="D12" s="63" t="s">
        <v>190</v>
      </c>
      <c r="E12" s="63" t="s">
        <v>155</v>
      </c>
      <c r="F12" s="13" t="str">
        <f t="shared" ca="1" si="4"/>
        <v>MA_11_05_CO_REC140_IMG03n.png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MA_11_05_CO_REC140_IMG03a.png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196</v>
      </c>
      <c r="K12" s="64"/>
      <c r="O12" s="2" t="str">
        <f>'Definición técnica de imagenes'!A18</f>
        <v>Diaporama F1</v>
      </c>
    </row>
    <row r="13" spans="1:16" s="11" customFormat="1" ht="169.5" customHeight="1" x14ac:dyDescent="0.25">
      <c r="A13" s="12" t="str">
        <f t="shared" si="3"/>
        <v>IMG04</v>
      </c>
      <c r="B13" s="62" t="s">
        <v>197</v>
      </c>
      <c r="C13" s="20" t="str">
        <f t="shared" si="0"/>
        <v>Recurso M101</v>
      </c>
      <c r="D13" s="63" t="s">
        <v>190</v>
      </c>
      <c r="E13" s="63" t="s">
        <v>155</v>
      </c>
      <c r="F13" s="13" t="str">
        <f t="shared" ca="1" si="4"/>
        <v>MA_11_05_CO_REC140_IMG04n.png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MA_11_05_CO_REC140_IMG04a.png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198</v>
      </c>
      <c r="K13" s="64"/>
      <c r="O13" s="2" t="str">
        <f>'Definición técnica de imagenes'!A19</f>
        <v>F4</v>
      </c>
    </row>
    <row r="14" spans="1:16" s="11" customFormat="1" ht="152.25" customHeight="1" x14ac:dyDescent="0.25">
      <c r="A14" s="12" t="str">
        <f t="shared" si="3"/>
        <v>IMG05</v>
      </c>
      <c r="B14" s="62" t="s">
        <v>199</v>
      </c>
      <c r="C14" s="20" t="str">
        <f t="shared" si="0"/>
        <v>Recurso M101</v>
      </c>
      <c r="D14" s="63" t="s">
        <v>190</v>
      </c>
      <c r="E14" s="63" t="s">
        <v>155</v>
      </c>
      <c r="F14" s="13" t="str">
        <f t="shared" ca="1" si="4"/>
        <v>MA_11_05_CO_REC140_IMG05n.png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MA_11_05_CO_REC140_IMG05a.png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200</v>
      </c>
      <c r="K14" s="64"/>
      <c r="O14" s="2" t="str">
        <f>'Definición técnica de imagenes'!A22</f>
        <v>F6</v>
      </c>
    </row>
    <row r="15" spans="1:16" s="11" customFormat="1" ht="195.75" customHeight="1" x14ac:dyDescent="0.25">
      <c r="A15" s="12" t="str">
        <f t="shared" si="3"/>
        <v>IMG06</v>
      </c>
      <c r="B15" s="62" t="s">
        <v>201</v>
      </c>
      <c r="C15" s="20" t="str">
        <f t="shared" si="0"/>
        <v>Recurso M101</v>
      </c>
      <c r="D15" s="63" t="s">
        <v>190</v>
      </c>
      <c r="E15" s="63" t="s">
        <v>155</v>
      </c>
      <c r="F15" s="13" t="str">
        <f t="shared" ca="1" si="4"/>
        <v>MA_11_05_CO_REC140_IMG06n.png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MA_11_05_CO_REC140_IMG06a.png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202</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MLGA</dc:creator>
  <cp:lastModifiedBy>Magda Liliana</cp:lastModifiedBy>
  <dcterms:created xsi:type="dcterms:W3CDTF">2014-07-01T23:43:25Z</dcterms:created>
  <dcterms:modified xsi:type="dcterms:W3CDTF">2016-07-17T14:15:07Z</dcterms:modified>
</cp:coreProperties>
</file>