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<sst xmlns="http://schemas.openxmlformats.org/spreadsheetml/2006/main" count="372" uniqueCount="192">
  <si>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</si>
  <si>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</si>
  <si>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</si>
  <si>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</si>
  <si>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</si>
  <si>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</si>
  <si>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</si>
  <si>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</si>
  <si>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</si>
  <si>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</si>
  <si>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</si>
  <si>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</si>
  <si>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</si>
  <si>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</si>
  <si>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</si>
  <si>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</si>
  <si>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</si>
  <si>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</si>
  <si>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</si>
  <si>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</si>
  <si>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</si>
  <si>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</si>
  <si>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</si>
  <si>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</si>
  <si>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</si>
  <si>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</si>
  <si>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</si>
  <si>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</si>
  <si>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</si>
  <si>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</si>
  <si>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</si>
  <si>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</si>
  <si>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</si>
  <si>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</si>
  <si>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</si>
  <si>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</si>
  <si>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</si>
  <si>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</si>
  <si>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</si>
  <si>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</si>
  <si>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</si>
  <si>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</si>
  <si>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</si>
  <si>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</si>
  <si>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</si>
  <si>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</si>
  <si>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</si>
  <si>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</si>
  <si>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</si>
  <si>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</si>
  <si>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</si>
  <si>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</si>
  <si>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</si>
  <si>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</si>
  <si>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</si>
  <si>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</si>
  <si>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</si>
  <si>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</si>
  <si>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</si>
  <si>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</si>
  <si>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</si>
  <si>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</si>
  <si>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</si>
  <si>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</si>
  <si>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</si>
  <si>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</si>
  <si>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</si>
  <si>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</si>
  <si>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</si>
  <si>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</si>
  <si>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</si>
  <si>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</si>
  <si>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</si>
  <si>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</si>
  <si>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</si>
  <si>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</si>
  <si>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</si>
  <si>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</si>
  <si>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</si>
  <si>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</si>
  <si>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</si>
  <si>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</si>
  <si>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</si>
  <si>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</si>
  <si>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</si>
  <si>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</si>
  <si>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</si>
  <si>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</si>
  <si>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</si>
  <si>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</si>
  <si>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</si>
  <si>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</si>
  <si>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</si>
  <si>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</si>
  <si>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</si>
  <si>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</si>
  <si>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</si>
  <si>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</si>
  <si>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</si>
  <si>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</si>
  <si>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</si>
  <si>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</si>
  <si>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</si>
  <si>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</si>
  <si>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</si>
  <si>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</si>
  <si>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</si>
  <si>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</si>
  <si>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</si>
  <si>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</si>
  <si>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</si>
  <si>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</si>
  <si>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</si>
  <si>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</si>
  <si>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</si>
  <si>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</si>
  <si>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</si>
  <si>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</si>
  <si>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</si>
  <si>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</si>
  <si>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</si>
  <si>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</si>
  <si>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</si>
  <si>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</si>
  <si>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</si>
  <si>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</si>
  <si>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</si>
  <si>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</si>
  <si>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</si>
  <si>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</si>
  <si>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</si>
  <si>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</si>
  <si>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</si>
  <si>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</si>
  <si>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</si>
  <si>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</si>
  <si>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</si>
  <si>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</si>
  <si>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</si>
  <si>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</si>
  <si>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</si>
  <si>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</si>
  <si>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</si>
  <si>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</si>
  <si>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</si>
  <si>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</si>
  <si>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</si>
  <si>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</si>
  <si>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</si>
  <si>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</si>
  <si>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</si>
  <si>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</si>
  <si>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</si>
  <si>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</si>
  <si>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</si>
  <si>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</si>
  <si>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</si>
  <si>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</si>
  <si>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</si>
  <si>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</si>
  <si>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</si>
  <si>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</si>
  <si>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</si>
  <si>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</si>
  <si>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</si>
  <si>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</si>
  <si>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</si>
  <si>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</si>
  <si>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</si>
  <si>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</si>
  <si>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</si>
  <si>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</si>
  <si>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</si>
  <si>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</si>
  <si>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</si>
  <si>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</si>
  <si>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</si>
  <si>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</si>
  <si>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</si>
  <si>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</si>
  <si>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</si>
  <si>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</si>
  <si>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</si>
  <si>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</si>
  <si>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</si>
  <si>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</si>
  <si>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</si>
  <si>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</si>
  <si>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ANDRES GOMEZ</t>
  </si>
  <si>
    <t xml:space="preserve">ver descripcion </t>
  </si>
  <si>
    <t>Representación gráfica de los elementos de la geometría</t>
  </si>
  <si>
    <t>MA_07_06_REC330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</si>
</sst>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0"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66.75" customHeight="1" x14ac:dyDescent="0.25">
      <c r="A10" s="12" t="str">
        <f>IF(OR(B10&lt;&gt;"",J10&lt;&gt;""),"IMG01","")</f>
        <v>IMG01</v>
      </c>
      <c r="B10" s="62">
        <v>311780729</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MA_07_06_REC330_IMG01n.jpg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MA_07_06_REC330_IMG01a.jpg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57" customHeight="1" x14ac:dyDescent="0.25">
      <c r="A11" s="12" t="str">
        <f t="shared" ref="A11:A18" si="3">IF(OR(B11&lt;&gt;"",J11&lt;&gt;""),CONCATENATE(LEFT(A10,3),IF(MID(A10,4,2)+1&lt;10,CONCATENATE("0",MID(A10,4,2)+1))),"")</f>
        <v>IMG02</v>
      </c>
      <c r="B11" s="62">
        <v>281637203</v>
      </c>
      <c r="C11" s="20" t="str">
        <f t="shared" si="0"/>
        <v>Recurso F13</v>
      </c>
      <c r="D11" s="63" t="s">
        <v>187</v>
      </c>
      <c r="E11" s="63" t="s">
        <v>151</v>
      </c>
      <c r="F11" s="13" t="str">
        <f t="shared" ref="F11:F74" ca="1" si="4">IF(OR(B11&lt;&gt;"",J11&lt;&gt;""),CONCATENATE($C$7,"_",$A11,IF($G$4="Cuaderno de Estudio","_small",CONCATENATE(IF(I11="","","n"),IF(LEFT($G$5,1)="F",".jpg",".png")))),"")</f>
        <v>MA_07_06_REC330_IMG02n.jpg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MA_07_06_REC330_IMG02a.jpg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127.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9.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33.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50.2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42"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6.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3.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189</v>
      </c>
      <c r="C56" s="20" t="str">
        <f t="shared" si="7"/>
        <v>Recurso F13</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189</v>
      </c>
      <c r="C57" s="20" t="str">
        <f t="shared" si="7"/>
        <v>Recurso F13</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189</v>
      </c>
      <c r="C58" s="20" t="str">
        <f t="shared" si="7"/>
        <v>Recurso F13</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189</v>
      </c>
      <c r="C59" s="20" t="str">
        <f t="shared" si="7"/>
        <v>Recurso F13</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2016-01-15T17:28:19Z</dcterms:modified>
</cp:coreProperties>
</file>