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<sst xmlns="http://schemas.openxmlformats.org/spreadsheetml/2006/main" count="384" uniqueCount="198">
  <si>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</si>
  <si>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</si>
  <si>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</si>
  <si>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</si>
  <si>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</si>
  <si>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</si>
  <si>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</si>
  <si>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</si>
  <si>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</si>
  <si>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</si>
  <si>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</si>
  <si>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</si>
  <si>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</si>
  <si>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</si>
  <si>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</si>
  <si>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</si>
  <si>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</si>
  <si>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</si>
  <si>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</si>
  <si>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</si>
  <si>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</si>
  <si>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</si>
  <si>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</si>
  <si>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</si>
  <si>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</si>
  <si>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</si>
  <si>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</si>
  <si>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</si>
  <si>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</si>
  <si>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</si>
  <si>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</si>
  <si>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</si>
  <si>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</si>
  <si>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</si>
  <si>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</si>
  <si>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</si>
  <si>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</si>
  <si>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</si>
  <si>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</si>
  <si>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</si>
  <si>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</si>
  <si>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</si>
  <si>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</si>
  <si>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</si>
  <si>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</si>
  <si>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</si>
  <si>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</si>
  <si>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</si>
  <si>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</si>
  <si>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</si>
  <si>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</si>
  <si>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</si>
  <si>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</si>
  <si>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</si>
  <si>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</si>
  <si>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</si>
  <si>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</si>
  <si>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</si>
  <si>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</si>
  <si>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</si>
  <si>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</si>
  <si>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</si>
  <si>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</si>
  <si>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</si>
  <si>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</si>
  <si>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</si>
  <si>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</si>
  <si>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</si>
  <si>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</si>
  <si>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</si>
  <si>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</si>
  <si>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</si>
  <si>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</si>
  <si>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</si>
  <si>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</si>
  <si>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</si>
  <si>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</si>
  <si>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</si>
  <si>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</si>
  <si>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</si>
  <si>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</si>
  <si>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</si>
  <si>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</si>
  <si>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</si>
  <si>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</si>
  <si>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</si>
  <si>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</si>
  <si>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</si>
  <si>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</si>
  <si>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</si>
  <si>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</si>
  <si>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</si>
  <si>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</si>
  <si>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</si>
  <si>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</si>
  <si>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</si>
  <si>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</si>
  <si>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</si>
  <si>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</si>
  <si>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</si>
  <si>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</si>
  <si>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</si>
  <si>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</si>
  <si>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</si>
  <si>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</si>
  <si>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</si>
  <si>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</si>
  <si>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</si>
  <si>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</si>
  <si>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</si>
  <si>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</si>
  <si>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</si>
  <si>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</si>
  <si>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</si>
  <si>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</si>
  <si>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</si>
  <si>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</si>
  <si>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</si>
  <si>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</si>
  <si>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</si>
  <si>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</si>
  <si>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</si>
  <si>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</si>
  <si>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</si>
  <si>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</si>
  <si>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</si>
  <si>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</si>
  <si>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</si>
  <si>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</si>
  <si>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</si>
  <si>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</si>
  <si>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</si>
  <si>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</si>
  <si>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</si>
  <si>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</si>
  <si>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</si>
  <si>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</si>
  <si>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</si>
  <si>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</si>
  <si>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</si>
  <si>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</si>
  <si>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</si>
  <si>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</si>
  <si>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</si>
  <si>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</si>
  <si>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</si>
  <si>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</si>
  <si>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</si>
  <si>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</si>
  <si>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</si>
  <si>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</si>
  <si>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</si>
  <si>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</si>
  <si>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</si>
  <si>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</si>
  <si>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</si>
  <si>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</si>
  <si>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</si>
  <si>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</si>
  <si>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</si>
  <si>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</si>
  <si>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</si>
  <si>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</si>
  <si>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</si>
  <si>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</si>
  <si>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</si>
  <si>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</si>
  <si>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</si>
  <si>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</si>
  <si>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</si>
  <si>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</si>
  <si>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</si>
  <si>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</si>
  <si>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</si>
  <si>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</si>
  <si>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</si>
  <si>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</si>
  <si>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</si>
  <si>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</si>
  <si>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</si>
  <si>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</si>
  <si>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</si>
  <si>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</si>
  <si>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</si>
  <si>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</si>
  <si>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</si>
  <si>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</si>
  <si>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Imagen en descripción</t>
  </si>
  <si>
    <t>Ilustración</t>
  </si>
  <si>
    <t>La circunferencia y las relaciones entre sus elementos</t>
  </si>
  <si>
    <t>Adriana Ma.Pachón</t>
  </si>
  <si>
    <t>MA_09_10_CO_REC100</t>
  </si>
  <si>
    <t>Ver descripción</t>
  </si>
  <si>
    <t xml:space="preserve">Circunferencia con centro en O. La línea AC atraviesa por la mitad a la circunferencia y B está a 60° de C. Seguir la imagen para la ilustración.
Pregunta 2. </t>
  </si>
  <si>
    <t xml:space="preserve">Circunferencia con centro en O. La línea AC y BD atraviesan por la mitad a la circunferencia.. Seguir la imagen para la ilustración.
Pregunta 3. </t>
  </si>
  <si>
    <t xml:space="preserve">Circunferencia con centro en O. La línea AC y BD atraviesan por la mitad a la circunferencia.. Seguir la imagen para la ilustración.
Pregunta 4. </t>
  </si>
  <si>
    <t xml:space="preserve">Circunferenciasin el centro visible. Las líneas PT y PC tocan a la circunferencia en un solo punto. Seguir la imagen para la ilustración.
Pregunta 5. </t>
  </si>
  <si>
    <t xml:space="preserve">Circunferenciasin el centro visible. La línea ACB toca a la circunferencia en un solo punto (C). Seguir la imagen para la ilustración.
Pregunta 5.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</si>
</sst>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111126</xdr:colOff>
      <xdr:row>9</xdr:row>
      <xdr:rowOff>148166</xdr:rowOff>
    </xdr:from>
    <xdr:to>
      <xdr:col>15</xdr:col>
      <xdr:colOff>291052</xdr:colOff>
      <xdr:row>9</xdr:row>
      <xdr:rowOff>2167874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72959" y="2233083"/>
          <a:ext cx="2434176" cy="2019708"/>
        </a:xfrm>
        <a:prstGeom prst="rect">
          <a:avLst/>
        </a:prstGeom>
      </xdr:spPr>
    </xdr:pic>
    <xdr:clientData/>
  </xdr:twoCellAnchor>
  <xdr:twoCellAnchor editAs="oneCell">
    <xdr:from>
      <xdr:col>10</xdr:col>
      <xdr:colOff>174626</xdr:colOff>
      <xdr:row>10</xdr:row>
      <xdr:rowOff>285749</xdr:rowOff>
    </xdr:from>
    <xdr:to>
      <xdr:col>10</xdr:col>
      <xdr:colOff>2054676</xdr:colOff>
      <xdr:row>10</xdr:row>
      <xdr:rowOff>1987492</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6459" y="4667249"/>
          <a:ext cx="1880050" cy="1701743"/>
        </a:xfrm>
        <a:prstGeom prst="rect">
          <a:avLst/>
        </a:prstGeom>
      </xdr:spPr>
    </xdr:pic>
    <xdr:clientData/>
  </xdr:twoCellAnchor>
  <xdr:twoCellAnchor editAs="oneCell">
    <xdr:from>
      <xdr:col>10</xdr:col>
      <xdr:colOff>127002</xdr:colOff>
      <xdr:row>12</xdr:row>
      <xdr:rowOff>116417</xdr:rowOff>
    </xdr:from>
    <xdr:to>
      <xdr:col>15</xdr:col>
      <xdr:colOff>116418</xdr:colOff>
      <xdr:row>12</xdr:row>
      <xdr:rowOff>2012153</xdr:rowOff>
    </xdr:to>
    <xdr:pic>
      <xdr:nvPicPr>
        <xdr:cNvPr id="5" name="Imagen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488835" y="9133417"/>
          <a:ext cx="2243666" cy="1895736"/>
        </a:xfrm>
        <a:prstGeom prst="rect">
          <a:avLst/>
        </a:prstGeom>
      </xdr:spPr>
    </xdr:pic>
    <xdr:clientData/>
  </xdr:twoCellAnchor>
  <xdr:twoCellAnchor editAs="oneCell">
    <xdr:from>
      <xdr:col>10</xdr:col>
      <xdr:colOff>111126</xdr:colOff>
      <xdr:row>13</xdr:row>
      <xdr:rowOff>127001</xdr:rowOff>
    </xdr:from>
    <xdr:to>
      <xdr:col>10</xdr:col>
      <xdr:colOff>2235577</xdr:colOff>
      <xdr:row>14</xdr:row>
      <xdr:rowOff>48522</xdr:rowOff>
    </xdr:to>
    <xdr:pic>
      <xdr:nvPicPr>
        <xdr:cNvPr id="6" name="Imagen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472959" y="11451168"/>
          <a:ext cx="2124451" cy="2249854"/>
        </a:xfrm>
        <a:prstGeom prst="rect">
          <a:avLst/>
        </a:prstGeom>
      </xdr:spPr>
    </xdr:pic>
    <xdr:clientData/>
  </xdr:twoCellAnchor>
  <xdr:twoCellAnchor editAs="oneCell">
    <xdr:from>
      <xdr:col>10</xdr:col>
      <xdr:colOff>94434</xdr:colOff>
      <xdr:row>11</xdr:row>
      <xdr:rowOff>402166</xdr:rowOff>
    </xdr:from>
    <xdr:to>
      <xdr:col>10</xdr:col>
      <xdr:colOff>2172726</xdr:colOff>
      <xdr:row>11</xdr:row>
      <xdr:rowOff>2127250</xdr:rowOff>
    </xdr:to>
    <xdr:pic>
      <xdr:nvPicPr>
        <xdr:cNvPr id="7" name="Imagen 6"/>
        <xdr:cNvPicPr>
          <a:picLocks noChangeAspect="1"/>
        </xdr:cNvPicPr>
      </xdr:nvPicPr>
      <xdr:blipFill>
        <a:blip xmlns:r="http://schemas.openxmlformats.org/officeDocument/2006/relationships" r:embed="rId5"/>
        <a:stretch>
          <a:fillRect/>
        </a:stretch>
      </xdr:blipFill>
      <xdr:spPr>
        <a:xfrm>
          <a:off x="16456267" y="6942666"/>
          <a:ext cx="2078292" cy="17250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3" activePane="bottomLeft" state="frozen"/>
      <selection pane="bottomLeft" activeCell="J16" sqref="J16"/>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M101</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42444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190</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80.75" customHeight="1" x14ac:dyDescent="0.25">
      <c r="A10" s="12" t="str">
        <f>IF(OR(B10&lt;&gt;"",J10&lt;&gt;""),"IMG01","")</f>
        <v>IMG01</v>
      </c>
      <c r="B10" s="62" t="s">
        <v>192</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MA_09_10_CO_REC100_IMG01n.png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170.25" customHeight="1" x14ac:dyDescent="0.25">
      <c r="A11" s="12" t="str">
        <f t="shared" ref="A11:A18" si="3">IF(OR(B11&lt;&gt;"",J11&lt;&gt;""),CONCATENATE(LEFT(A10,3),IF(MID(A10,4,2)+1&lt;10,CONCATENATE("0",MID(A10,4,2)+1))),"")</f>
        <v>IMG02</v>
      </c>
      <c r="B11" s="62" t="s">
        <v>187</v>
      </c>
      <c r="C11" s="20" t="str">
        <f t="shared" si="0"/>
        <v>Recurso M101</v>
      </c>
      <c r="D11" s="63" t="s">
        <v>188</v>
      </c>
      <c r="E11" s="63" t="s">
        <v>155</v>
      </c>
      <c r="F11" s="13" t="str">
        <f t="shared" ref="F11:F74" ca="1" si="4">IF(OR(B11&lt;&gt;"",J11&lt;&gt;""),CONCATENATE($C$7,"_",$A11,IF($G$4="Cuaderno de Estudio","_small",CONCATENATE(IF(I11="","","n"),IF(LEFT($G$5,1)="F",".jpg",".png")))),"")</f>
        <v>MA_09_10_CO_REC100_IMG02n.png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194</v>
      </c>
      <c r="K11" s="65"/>
      <c r="O11" s="2" t="str">
        <f>'Definición técnica de imagenes'!A13</f>
        <v>M101</v>
      </c>
    </row>
    <row r="12" spans="1:16" s="11" customFormat="1" ht="195" customHeight="1" x14ac:dyDescent="0.25">
      <c r="A12" s="12" t="str">
        <f t="shared" si="3"/>
        <v>IMG03</v>
      </c>
      <c r="B12" s="62" t="s">
        <v>187</v>
      </c>
      <c r="C12" s="20" t="str">
        <f t="shared" si="0"/>
        <v>Recurso M101</v>
      </c>
      <c r="D12" s="63" t="s">
        <v>188</v>
      </c>
      <c r="E12" s="63" t="s">
        <v>155</v>
      </c>
      <c r="F12" s="13" t="str">
        <f t="shared" ca="1" si="4"/>
        <v>MA_09_10_CO_REC100_IMG03n.png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MA_09_10_CO_REC100_IMG03a.png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195</v>
      </c>
      <c r="K12" s="64"/>
      <c r="O12" s="2" t="str">
        <f>'Definición técnica de imagenes'!A18</f>
        <v>Diaporama F1</v>
      </c>
    </row>
    <row r="13" spans="1:16" s="11" customFormat="1" ht="181.5" customHeight="1" x14ac:dyDescent="0.25">
      <c r="A13" s="12" t="str">
        <f t="shared" si="3"/>
        <v>IMG04</v>
      </c>
      <c r="B13" s="62" t="s">
        <v>187</v>
      </c>
      <c r="C13" s="20" t="str">
        <f t="shared" si="0"/>
        <v>Recurso M101</v>
      </c>
      <c r="D13" s="63" t="s">
        <v>188</v>
      </c>
      <c r="E13" s="63" t="s">
        <v>155</v>
      </c>
      <c r="F13" s="13" t="str">
        <f t="shared" ca="1" si="4"/>
        <v>MA_09_10_CO_REC100_IMG04n.png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MA_09_10_CO_REC100_IMG04a.png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196</v>
      </c>
      <c r="K13" s="64"/>
      <c r="O13" s="2" t="str">
        <f>'Definición técnica de imagenes'!A19</f>
        <v>F4</v>
      </c>
    </row>
    <row r="14" spans="1:16" s="11" customFormat="1" ht="183" customHeight="1" x14ac:dyDescent="0.25">
      <c r="A14" s="12" t="str">
        <f t="shared" si="3"/>
        <v>IMG05</v>
      </c>
      <c r="B14" s="62" t="s">
        <v>187</v>
      </c>
      <c r="C14" s="20" t="str">
        <f t="shared" si="0"/>
        <v>Recurso M101</v>
      </c>
      <c r="D14" s="63" t="s">
        <v>188</v>
      </c>
      <c r="E14" s="63" t="s">
        <v>155</v>
      </c>
      <c r="F14" s="13" t="str">
        <f t="shared" ca="1" si="4"/>
        <v>MA_09_10_CO_REC100_IMG05n.png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MA_09_10_CO_REC100_IMG05a.png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197</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2016-03-16T14:29:19Z</dcterms:modified>
</cp:coreProperties>
</file>