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TEMA 3\SOLICITUDES GRAFICAS\"/>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1"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<sst xmlns="http://schemas.openxmlformats.org/spreadsheetml/2006/main" count="225" uniqueCount="151">
  <si>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</si>
  <si>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</si>
  <si>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</si>
  <si>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</si>
  <si>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</si>
  <si>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</si>
  <si>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</si>
  <si>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</si>
  <si>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</si>
  <si>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</si>
  <si>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</si>
  <si>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</si>
  <si>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</si>
  <si>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</si>
  <si>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</si>
  <si>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</si>
  <si>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</si>
  <si>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</si>
  <si>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</si>
  <si>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</si>
  <si>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</si>
  <si>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</si>
  <si>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</si>
  <si>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</si>
  <si>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</si>
  <si>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</si>
  <si>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</si>
  <si>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</si>
  <si>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</si>
  <si>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</si>
  <si>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</si>
  <si>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</si>
  <si>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</si>
  <si>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</si>
  <si>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</si>
  <si>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</si>
  <si>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</si>
  <si>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</si>
  <si>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</si>
  <si>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</si>
  <si>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</si>
  <si>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</si>
  <si>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</si>
  <si>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</si>
  <si>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</si>
  <si>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</si>
  <si>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</si>
  <si>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</si>
  <si>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</si>
  <si>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</si>
  <si>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</si>
  <si>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</si>
  <si>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</si>
  <si>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</si>
  <si>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</si>
  <si>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</si>
  <si>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</si>
  <si>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</si>
  <si>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</si>
  <si>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</si>
  <si>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</si>
  <si>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</si>
  <si>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</si>
  <si>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</si>
  <si>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</si>
  <si>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</si>
  <si>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</si>
  <si>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</si>
  <si>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</si>
  <si>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</si>
  <si>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</si>
  <si>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</si>
  <si>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</si>
  <si>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</si>
  <si>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</si>
  <si>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</si>
  <si>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</si>
  <si>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</si>
  <si>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</si>
  <si>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</si>
  <si>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</si>
  <si>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</si>
  <si>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</si>
  <si>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</si>
  <si>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</si>
  <si>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</si>
  <si>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</si>
  <si>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</si>
  <si>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</si>
  <si>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</si>
  <si>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</si>
  <si>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</si>
  <si>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</si>
  <si>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</si>
  <si>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</si>
  <si>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</si>
  <si>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</si>
  <si>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</si>
  <si>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</si>
  <si>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</si>
  <si>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</si>
  <si>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</si>
  <si>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</si>
  <si>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</si>
  <si>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</si>
  <si>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</si>
  <si>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</si>
  <si>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</si>
  <si>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</si>
  <si>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</si>
  <si>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</si>
  <si>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</si>
  <si>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</si>
  <si>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</si>
  <si>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</si>
  <si>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</si>
  <si>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</si>
  <si>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</si>
  <si>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</si>
  <si>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</si>
  <si>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</si>
  <si>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</si>
  <si>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</si>
  <si>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</si>
  <si>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</si>
  <si>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</si>
  <si>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</si>
  <si>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</si>
  <si>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</si>
  <si>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</si>
  <si>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</si>
  <si>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</si>
  <si>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</si>
  <si>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</si>
  <si>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</si>
  <si>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</si>
  <si>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</si>
  <si>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</si>
  <si>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</si>
  <si>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</si>
  <si>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</si>
  <si>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</si>
  <si>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</si>
  <si>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</si>
  <si>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</si>
  <si>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Las operaciones con números naturales</t>
  </si>
  <si>
    <t>Diana Margarita Gonzalez Martinez</t>
  </si>
  <si>
    <t>MA_06_03_REC100</t>
  </si>
  <si>
    <t>Ver Observaciones</t>
  </si>
  <si>
    <t>Ilustración</t>
  </si>
  <si>
    <t>Horizontal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</si>
</sst>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 fillId="0" borderId="5" xfId="0" applyFont="1" applyFill="1" applyBorder="1" applyAlignment="1">
      <alignment horizontal="center"/>
    </xf>
    <xf numFmtId="0" fontId="2" fillId="0" borderId="6" xfId="0" applyFont="1" applyFill="1" applyBorder="1" applyAlignment="1">
      <alignment horizont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39687</xdr:colOff>
          <xdr:row>9</xdr:row>
          <xdr:rowOff>71439</xdr:rowOff>
        </xdr:from>
        <xdr:to>
          <xdr:col>10</xdr:col>
          <xdr:colOff>2079625</xdr:colOff>
          <xdr:row>9</xdr:row>
          <xdr:rowOff>1492251</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Documento_de_Microsoft_Word1.docx"/></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E4" sqref="E4"/>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21</v>
      </c>
      <c r="D2" s="81"/>
      <c r="F2" s="73" t="s">
        <v>0</v>
      </c>
      <c r="G2" s="74"/>
      <c r="H2" s="49"/>
      <c r="I2" s="49"/>
      <c r="J2" s="16"/>
    </row>
    <row r="3" spans="1:16" ht="15.75" x14ac:dyDescent="0.25">
      <c r="A3" s="1"/>
      <c r="B3" s="4" t="s">
        <v>8</v>
      </c>
      <c r="C3" s="104">
        <v>6</v>
      </c>
      <c r="D3" s="105"/>
      <c r="F3" s="75"/>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91</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126.75" customHeight="1" x14ac:dyDescent="0.25">
      <c r="A10" s="13" t="s">
        <v>142</v>
      </c>
      <c r="B10" s="13" t="s">
        <v>148</v>
      </c>
      <c r="C10" s="27" t="str">
        <f>IF(OR(B10&lt;&gt;"",J10&lt;&gt;""),IF($G$4="Recurso",CONCATENATE($G$4," ",$G$5),$G$4),"")</f>
        <v>Recurso M101</v>
      </c>
      <c r="D10" s="14" t="s">
        <v>149</v>
      </c>
      <c r="E10" s="14" t="s">
        <v>150</v>
      </c>
      <c r="F10" s="14" t="str">
        <f>IF(OR(B10&lt;&gt;"",J10&lt;&gt;""),CONCATENATE($C$7,"_",$A10,IF($G$4="Cuaderno de Estudio","_small",CONCATENATE(IF(I10="","","n"),IF(LEFT($G$5,1)="F",".jpg",".png")))),"")</f>
        <v>MA_06_03_REC100_IMG01n.png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MA_06_03_REC100_IMG01a.png</v>
      </c>
      <c r="I10" s="14" t="str">
        <f>IF(OR(B10&lt;&gt;"",J10&lt;&gt;""),IF($G$4="Recurso",IF(LEFT($G$5,1)="M",IF(VLOOKUP($G$5,'Definición técnica de imagenes'!$A$3:$G$17,6,FALSE)=0,"",VLOOKUP($G$5,'Definición técnica de imagenes'!$A$3:$G$17,6,FALSE)),IF($G$5="F1","","")),'Definición técnica de imagenes'!$F$16),"")</f>
        <v>500 x 500 px</v>
      </c>
      <c r="J10" s="14"/>
      <c r="K10" s="19"/>
    </row>
    <row r="11" spans="1:16" s="12" customFormat="1" ht="13.9" customHeight="1" x14ac:dyDescent="0.25">
      <c r="A11" s="13" t="str">
        <f>IF(OR(B11&lt;&gt;"",J11&lt;&gt;""),CONCATENATE(LEFT(A10,3),IF(MID(A10,4,2)+1&lt;10,CONCATENATE("0",MID(A10,4,2)+1))),"")</f>
        <v/>
      </c>
      <c r="B11" s="13"/>
      <c r="C11" s="27" t="str">
        <f t="shared" ref="C11:C74"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x14ac:dyDescent="0.25">
      <c r="A12" s="13" t="str">
        <f t="shared" ref="A12:A18" si="3">IF(OR(B12&lt;&gt;"",J12&lt;&gt;""),CONCATENATE(LEFT(A11,3),IF(MID(A11,4,2)+1&lt;10,CONCATENATE("0",MID(A11,4,2)+1))),"")</f>
        <v/>
      </c>
      <c r="B12" s="13"/>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3"/>
        <v/>
      </c>
      <c r="B13" s="13"/>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Word.Document.12" shapeId="2050" r:id="rId4">
          <objectPr defaultSize="0" autoPict="0" r:id="rId5">
            <anchor moveWithCells="1">
              <from>
                <xdr:col>10</xdr:col>
                <xdr:colOff>38100</xdr:colOff>
                <xdr:row>9</xdr:row>
                <xdr:rowOff>76200</xdr:rowOff>
              </from>
              <to>
                <xdr:col>10</xdr:col>
                <xdr:colOff>2066925</xdr:colOff>
                <xdr:row>9</xdr:row>
                <xdr:rowOff>1504950</xdr:rowOff>
              </to>
            </anchor>
          </objectPr>
        </oleObject>
      </mc:Choice>
      <mc:Fallback>
        <oleObject progId="Word.Document.12" shapeId="2050" r:id="rId4"/>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2015-04-13T01:31:27Z</dcterms:modified>
</cp:coreProperties>
</file>