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9825" windowHeight="35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C13" i="1" l="1"/>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s="1"/>
  <c r="G23" i="1" s="1"/>
  <c r="A24" i="1" l="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<sst xmlns="http://schemas.openxmlformats.org/spreadsheetml/2006/main" count="411" uniqueCount="206">
  <si>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</si>
  <si>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</si>
  <si>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</si>
  <si>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</si>
  <si>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</si>
  <si>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</si>
  <si>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</si>
  <si>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</si>
  <si>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</si>
  <si>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</si>
  <si>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</si>
  <si>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</si>
  <si>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</si>
  <si>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</si>
  <si>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</si>
  <si>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</si>
  <si>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</si>
  <si>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</si>
  <si>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</si>
  <si>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</si>
  <si>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</si>
  <si>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</si>
  <si>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</si>
  <si>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</si>
  <si>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</si>
  <si>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</si>
  <si>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</si>
  <si>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</si>
  <si>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</si>
  <si>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</si>
  <si>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</si>
  <si>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</si>
  <si>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</si>
  <si>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</si>
  <si>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</si>
  <si>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</si>
  <si>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</si>
  <si>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</si>
  <si>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</si>
  <si>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</si>
  <si>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</si>
  <si>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</si>
  <si>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</si>
  <si>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</si>
  <si>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</si>
  <si>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</si>
  <si>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</si>
  <si>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</si>
  <si>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</si>
  <si>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</si>
  <si>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</si>
  <si>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</si>
  <si>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</si>
  <si>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</si>
  <si>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</si>
  <si>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</si>
  <si>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</si>
  <si>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</si>
  <si>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</si>
  <si>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</si>
  <si>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</si>
  <si>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</si>
  <si>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</si>
  <si>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</si>
  <si>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</si>
  <si>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</si>
  <si>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</si>
  <si>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</si>
  <si>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</si>
  <si>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</si>
  <si>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</si>
  <si>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</si>
  <si>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</si>
  <si>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</si>
  <si>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</si>
  <si>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</si>
  <si>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</si>
  <si>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</si>
  <si>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</si>
  <si>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</si>
  <si>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</si>
  <si>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</si>
  <si>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</si>
  <si>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</si>
  <si>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</si>
  <si>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</si>
  <si>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</si>
  <si>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</si>
  <si>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</si>
  <si>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</si>
  <si>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</si>
  <si>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</si>
  <si>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</si>
  <si>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</si>
  <si>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</si>
  <si>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</si>
  <si>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</si>
  <si>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</si>
  <si>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</si>
  <si>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</si>
  <si>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</si>
  <si>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</si>
  <si>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</si>
  <si>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</si>
  <si>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</si>
  <si>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</si>
  <si>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</si>
  <si>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</si>
  <si>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</si>
  <si>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</si>
  <si>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</si>
  <si>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</si>
  <si>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</si>
  <si>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</si>
  <si>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</si>
  <si>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</si>
  <si>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</si>
  <si>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</si>
  <si>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</si>
  <si>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</si>
  <si>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</si>
  <si>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</si>
  <si>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</si>
  <si>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</si>
  <si>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</si>
  <si>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</si>
  <si>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</si>
  <si>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</si>
  <si>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</si>
  <si>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</si>
  <si>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</si>
  <si>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</si>
  <si>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</si>
  <si>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</si>
  <si>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</si>
  <si>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</si>
  <si>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</si>
  <si>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</si>
  <si>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</si>
  <si>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</si>
  <si>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</si>
  <si>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</si>
  <si>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</si>
  <si>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</si>
  <si>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</si>
  <si>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</si>
  <si>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</si>
  <si>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</si>
  <si>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</si>
  <si>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</si>
  <si>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</si>
  <si>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</si>
  <si>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</si>
  <si>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</si>
  <si>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</si>
  <si>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</si>
  <si>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</si>
  <si>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</si>
  <si>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</si>
  <si>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</si>
  <si>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</si>
  <si>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</si>
  <si>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</si>
  <si>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</si>
  <si>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</si>
  <si>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</si>
  <si>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</si>
  <si>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</si>
  <si>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</si>
  <si>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</si>
  <si>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</si>
  <si>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</si>
  <si>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</si>
  <si>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</si>
  <si>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</si>
  <si>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</si>
  <si>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</si>
  <si>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</si>
  <si>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</si>
  <si>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</si>
  <si>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</si>
  <si>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</si>
  <si>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</si>
  <si>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</si>
  <si>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</si>
  <si>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</si>
  <si>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</si>
  <si>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de números reales</t>
  </si>
  <si>
    <t>Lizzie Zambrano</t>
  </si>
  <si>
    <t>MA_11_01_CO_REC50</t>
  </si>
  <si>
    <t xml:space="preserve">Imagen para boton 1 </t>
  </si>
  <si>
    <t>Imagen para boton 2</t>
  </si>
  <si>
    <t>Ilustración</t>
  </si>
  <si>
    <t>Imagen para boton 3.</t>
  </si>
  <si>
    <t>Imagen para la segunda ficha del botón 1, usar normal y ampliada</t>
  </si>
  <si>
    <t>Imagen para la tercera ficha del botón 1, usar normal y ampliada</t>
  </si>
  <si>
    <t>Imagen para la primera ficha del botón 2, usar normal y ampliada</t>
  </si>
  <si>
    <t>Pentágono igual al que aparece en la observación ( es importante que tenga toda la información), la imagen se usa en la ficha dos del botón 3. Imagen 1 normal y ampliada.</t>
  </si>
  <si>
    <t>Billete de diez mil pesos con el rectángulo blaco resaltado, la imagen se usa para la ficha 3 del botón 3.</t>
  </si>
  <si>
    <t>Imagen usada para la ficha 4 del botón 3, normal y ampliada. Usar también como icono de recurso</t>
  </si>
  <si>
    <t>Imagen para ubicar en la ficha del estudiante. Tabla adjunta en la observación</t>
  </si>
  <si>
    <t>Ver descripción</t>
  </si>
  <si>
    <t xml:space="preserve">La imagen se construyó para el rec70. Ajusatrla para rec50, nueva versión del material. Nombrar como imagen 04. 
</t>
  </si>
  <si>
    <t xml:space="preserve">Es la imagen MA_11_01_CO_REC30_IMG01. Actualizar nombre y tamaño si es necesario
</t>
  </si>
  <si>
    <t>Es la imagen MA_11_01_CO_REC30_IMG02. Actualizar nombre y tamaño si es necesario</t>
  </si>
  <si>
    <t>Ver indicación al final del archivo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</si>
</sst>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547688</xdr:colOff>
      <xdr:row>17</xdr:row>
      <xdr:rowOff>215331</xdr:rowOff>
    </xdr:from>
    <xdr:to>
      <xdr:col>9</xdr:col>
      <xdr:colOff>4701985</xdr:colOff>
      <xdr:row>17</xdr:row>
      <xdr:rowOff>1349375</xdr:rowOff>
    </xdr:to>
    <xdr:pic>
      <xdr:nvPicPr>
        <xdr:cNvPr id="7"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79626" y="6454206"/>
          <a:ext cx="4154297" cy="11340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535782</xdr:colOff>
      <xdr:row>19</xdr:row>
      <xdr:rowOff>23812</xdr:rowOff>
    </xdr:from>
    <xdr:to>
      <xdr:col>10</xdr:col>
      <xdr:colOff>1310526</xdr:colOff>
      <xdr:row>20</xdr:row>
      <xdr:rowOff>-1</xdr:rowOff>
    </xdr:to>
    <xdr:pic>
      <xdr:nvPicPr>
        <xdr:cNvPr id="8"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83063" y="20859750"/>
          <a:ext cx="774744"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367393</xdr:colOff>
      <xdr:row>20</xdr:row>
      <xdr:rowOff>180259</xdr:rowOff>
    </xdr:from>
    <xdr:to>
      <xdr:col>10</xdr:col>
      <xdr:colOff>1856575</xdr:colOff>
      <xdr:row>20</xdr:row>
      <xdr:rowOff>979715</xdr:rowOff>
    </xdr:to>
    <xdr:pic>
      <xdr:nvPicPr>
        <xdr:cNvPr id="11" name="Imagen 10"/>
        <xdr:cNvPicPr>
          <a:picLocks noChangeAspect="1"/>
        </xdr:cNvPicPr>
      </xdr:nvPicPr>
      <xdr:blipFill rotWithShape="1">
        <a:blip xmlns:r="http://schemas.openxmlformats.org/officeDocument/2006/relationships" r:embed="rId3"/>
        <a:srcRect l="20958" t="31253" r="44204" b="35540"/>
        <a:stretch/>
      </xdr:blipFill>
      <xdr:spPr>
        <a:xfrm>
          <a:off x="16736786" y="21829223"/>
          <a:ext cx="1489182" cy="799456"/>
        </a:xfrm>
        <a:prstGeom prst="rect">
          <a:avLst/>
        </a:prstGeom>
      </xdr:spPr>
    </xdr:pic>
    <xdr:clientData/>
  </xdr:twoCellAnchor>
  <xdr:twoCellAnchor editAs="oneCell">
    <xdr:from>
      <xdr:col>10</xdr:col>
      <xdr:colOff>272143</xdr:colOff>
      <xdr:row>22</xdr:row>
      <xdr:rowOff>217714</xdr:rowOff>
    </xdr:from>
    <xdr:to>
      <xdr:col>10</xdr:col>
      <xdr:colOff>2943669</xdr:colOff>
      <xdr:row>22</xdr:row>
      <xdr:rowOff>1471084</xdr:rowOff>
    </xdr:to>
    <xdr:pic>
      <xdr:nvPicPr>
        <xdr:cNvPr id="2" name="Imagen 1"/>
        <xdr:cNvPicPr>
          <a:picLocks noChangeAspect="1"/>
        </xdr:cNvPicPr>
      </xdr:nvPicPr>
      <xdr:blipFill>
        <a:blip xmlns:r="http://schemas.openxmlformats.org/officeDocument/2006/relationships" r:embed="rId4"/>
        <a:stretch>
          <a:fillRect/>
        </a:stretch>
      </xdr:blipFill>
      <xdr:spPr>
        <a:xfrm>
          <a:off x="20052393" y="14928547"/>
          <a:ext cx="2671526" cy="1253370"/>
        </a:xfrm>
        <a:prstGeom prst="rect">
          <a:avLst/>
        </a:prstGeom>
      </xdr:spPr>
    </xdr:pic>
    <xdr:clientData/>
  </xdr:twoCellAnchor>
  <xdr:twoCellAnchor editAs="oneCell">
    <xdr:from>
      <xdr:col>9</xdr:col>
      <xdr:colOff>238743</xdr:colOff>
      <xdr:row>23</xdr:row>
      <xdr:rowOff>233796</xdr:rowOff>
    </xdr:from>
    <xdr:to>
      <xdr:col>9</xdr:col>
      <xdr:colOff>4789714</xdr:colOff>
      <xdr:row>23</xdr:row>
      <xdr:rowOff>3000898</xdr:rowOff>
    </xdr:to>
    <xdr:pic>
      <xdr:nvPicPr>
        <xdr:cNvPr id="5" name="Imagen 4"/>
        <xdr:cNvPicPr>
          <a:picLocks noChangeAspect="1"/>
        </xdr:cNvPicPr>
      </xdr:nvPicPr>
      <xdr:blipFill>
        <a:blip xmlns:r="http://schemas.openxmlformats.org/officeDocument/2006/relationships" r:embed="rId5"/>
        <a:stretch>
          <a:fillRect/>
        </a:stretch>
      </xdr:blipFill>
      <xdr:spPr>
        <a:xfrm>
          <a:off x="13954743" y="28699939"/>
          <a:ext cx="4550971" cy="2767102"/>
        </a:xfrm>
        <a:prstGeom prst="rect">
          <a:avLst/>
        </a:prstGeom>
      </xdr:spPr>
    </xdr:pic>
    <xdr:clientData/>
  </xdr:twoCellAnchor>
  <xdr:twoCellAnchor editAs="oneCell">
    <xdr:from>
      <xdr:col>9</xdr:col>
      <xdr:colOff>484188</xdr:colOff>
      <xdr:row>16</xdr:row>
      <xdr:rowOff>62661</xdr:rowOff>
    </xdr:from>
    <xdr:to>
      <xdr:col>9</xdr:col>
      <xdr:colOff>3659188</xdr:colOff>
      <xdr:row>16</xdr:row>
      <xdr:rowOff>1612363</xdr:rowOff>
    </xdr:to>
    <xdr:pic>
      <xdr:nvPicPr>
        <xdr:cNvPr id="9" name="Imagen 8"/>
        <xdr:cNvPicPr>
          <a:picLocks noChangeAspect="1"/>
        </xdr:cNvPicPr>
      </xdr:nvPicPr>
      <xdr:blipFill>
        <a:blip xmlns:r="http://schemas.openxmlformats.org/officeDocument/2006/relationships" r:embed="rId6"/>
        <a:stretch>
          <a:fillRect/>
        </a:stretch>
      </xdr:blipFill>
      <xdr:spPr>
        <a:xfrm>
          <a:off x="14716126" y="4460036"/>
          <a:ext cx="3175000" cy="15497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54319891/stock-photo-a-man-with-a-big-calculator-which-shows-pi-number.html?src=0I9hkwVXZTa01d19ktVamg-1-24" TargetMode="External"/><Relationship Id="rId7" Type="http://schemas.openxmlformats.org/officeDocument/2006/relationships/drawing" Target="../drawings/drawing1.xml"/><Relationship Id="rId2" Type="http://schemas.openxmlformats.org/officeDocument/2006/relationships/hyperlink" Target="http://www.shutterstock.com/pic-77507800/stock-photo-definition-of-golden-ratio-widely-used-in-mathematics-arts-architecture-and-design-white-chalk.html?src=S2hY6zlcnR_LSDDsrgq4Eg-1-31" TargetMode="External"/><Relationship Id="rId1" Type="http://schemas.openxmlformats.org/officeDocument/2006/relationships/hyperlink" Target="http://www.shutterstock.com/pic-20092879/stock-vector-pi-number-on-many-digits-in-spiral.html?src=0I9hkwVXZTa01d19ktVamg-1-41" TargetMode="External"/><Relationship Id="rId6" Type="http://schemas.openxmlformats.org/officeDocument/2006/relationships/printerSettings" Target="../printerSettings/printerSettings1.bin"/><Relationship Id="rId5" Type="http://schemas.openxmlformats.org/officeDocument/2006/relationships/hyperlink" Target="http://www.shutterstock.com/pic-77819743/stock-photo-number-pi-portrait-of-young-scientist-calculating-pi-number.html?src=l-odcb3uveH8xWlZGK6jfA-3-41" TargetMode="External"/><Relationship Id="rId4" Type="http://schemas.openxmlformats.org/officeDocument/2006/relationships/hyperlink" Target="http://www.shutterstock.com/pic-2567351/stock-photo-concepto-del-n-mero-abstracto-n-mero-abstracto-delinfinito-del-e-del-n-mero-de-la-matem-ticas.html?src=pTdVBzaFhQ0StF08r9XsuQ-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23" sqref="B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3.25" style="2" customWidth="1"/>
    <col min="7" max="7" width="20.5" style="2" customWidth="1"/>
    <col min="8" max="8" width="35.375" style="2" customWidth="1"/>
    <col min="9" max="9" width="20.5" style="2" customWidth="1"/>
    <col min="10" max="10" width="67.875" style="15" customWidth="1"/>
    <col min="11" max="11" width="70.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11</v>
      </c>
      <c r="D3" s="90"/>
      <c r="F3" s="82"/>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329134130</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MA_11_01_CO_REC50_IMG01.jpg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20092879</v>
      </c>
      <c r="C11" s="20" t="str">
        <f t="shared" si="0"/>
        <v>Recurso F6</v>
      </c>
      <c r="D11" s="63" t="s">
        <v>192</v>
      </c>
      <c r="E11" s="63" t="s">
        <v>150</v>
      </c>
      <c r="F11" s="13" t="str">
        <f t="shared" ref="F11:F74" ca="1" si="4">IF(OR(B11&lt;&gt;"",J11&lt;&gt;""),CONCATENATE($C$7,"_",$A11,IF($G$4="Cuaderno de Estudio","_small",CONCATENATE(IF(I11="","","n"),IF(LEFT($G$5,1)="F",".jpg",".png")))),"")</f>
        <v>MA_11_01_CO_REC50_IMG02.jpg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19.5" customHeight="1" x14ac:dyDescent="0.25">
      <c r="A12" s="12" t="str">
        <f t="shared" si="3"/>
        <v>IMG03</v>
      </c>
      <c r="B12" s="78">
        <v>77507800</v>
      </c>
      <c r="C12" s="20" t="str">
        <f t="shared" si="0"/>
        <v>Recurso F6</v>
      </c>
      <c r="D12" s="63" t="s">
        <v>192</v>
      </c>
      <c r="E12" s="63" t="s">
        <v>150</v>
      </c>
      <c r="F12" s="13" t="str">
        <f t="shared" ca="1" si="4"/>
        <v>MA_11_01_CO_REC50_IMG03.jpg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59.25" customHeight="1" x14ac:dyDescent="0.25">
      <c r="A13" s="12" t="str">
        <f t="shared" si="3"/>
        <v>IMG04</v>
      </c>
      <c r="B13" t="s">
        <v>205</v>
      </c>
      <c r="C13" s="20" t="str">
        <f>IF(OR(B13&lt;&gt;"",J13&lt;&gt;""),IF($G$4="Recurso",CONCATENATE($G$4," ",$G$5),$G$4),"")</f>
        <v>Recurso F6</v>
      </c>
      <c r="D13" s="63" t="s">
        <v>192</v>
      </c>
      <c r="E13" s="63" t="s">
        <v>155</v>
      </c>
      <c r="F13" s="13" t="str">
        <f t="shared" ca="1" si="4"/>
        <v>MA_11_01_CO_REC50_IMG04n.jpg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MA_11_01_CO_REC50_IMG04a.jpg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c r="K13" s="64"/>
      <c r="O13" s="2" t="str">
        <f>'Definición técnica de imagenes'!A19</f>
        <v>F4</v>
      </c>
    </row>
    <row r="14" spans="1:16" s="11" customFormat="1" ht="32.25" customHeight="1" x14ac:dyDescent="0.25">
      <c r="A14" s="12" t="str">
        <f t="shared" si="3"/>
        <v>IMG05</v>
      </c>
      <c r="B14" s="62">
        <v>329134130</v>
      </c>
      <c r="C14" s="20" t="str">
        <f t="shared" si="0"/>
        <v>Recurso F6</v>
      </c>
      <c r="D14" s="63" t="s">
        <v>192</v>
      </c>
      <c r="E14" s="63" t="s">
        <v>155</v>
      </c>
      <c r="F14" s="13" t="str">
        <f t="shared" ca="1" si="4"/>
        <v>MA_11_01_CO_REC50_IMG05n.jpg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MA_11_01_CO_REC50_IMG05a.jpg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194</v>
      </c>
      <c r="K14" s="64"/>
      <c r="O14" s="2" t="str">
        <f>'Definición técnica de imagenes'!A22</f>
        <v>F6</v>
      </c>
    </row>
    <row r="15" spans="1:16" s="11" customFormat="1" x14ac:dyDescent="0.25">
      <c r="A15" s="12" t="str">
        <f t="shared" si="3"/>
        <v>IMG06</v>
      </c>
      <c r="B15" s="79">
        <v>352476497</v>
      </c>
      <c r="C15" s="20" t="str">
        <f t="shared" si="0"/>
        <v>Recurso F6</v>
      </c>
      <c r="D15" s="63" t="s">
        <v>192</v>
      </c>
      <c r="E15" s="63" t="s">
        <v>155</v>
      </c>
      <c r="F15" s="13" t="str">
        <f t="shared" ca="1" si="4"/>
        <v>MA_11_01_CO_REC50_IMG06n.jpg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MA_11_01_CO_REC50_IMG06a.jpg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195</v>
      </c>
      <c r="K15" s="66"/>
      <c r="O15" s="2" t="str">
        <f>'Definición técnica de imagenes'!A24</f>
        <v>F6B</v>
      </c>
    </row>
    <row r="16" spans="1:16" s="11" customFormat="1" ht="27" customHeight="1" x14ac:dyDescent="0.3">
      <c r="A16" s="12" t="str">
        <f t="shared" si="3"/>
        <v>IMG07</v>
      </c>
      <c r="B16" s="78">
        <v>54319891</v>
      </c>
      <c r="C16" s="20" t="str">
        <f t="shared" si="0"/>
        <v>Recurso F6</v>
      </c>
      <c r="D16" s="63" t="s">
        <v>192</v>
      </c>
      <c r="E16" s="63" t="s">
        <v>155</v>
      </c>
      <c r="F16" s="13" t="str">
        <f t="shared" ca="1" si="4"/>
        <v>MA_11_01_CO_REC50_IMG07n.jpg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MA_11_01_CO_REC50_IMG07a.jpg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196</v>
      </c>
      <c r="K16" s="68"/>
      <c r="O16" s="2" t="str">
        <f>'Definición técnica de imagenes'!A25</f>
        <v>F7</v>
      </c>
    </row>
    <row r="17" spans="1:15" s="11" customFormat="1" ht="144.75" customHeight="1" x14ac:dyDescent="0.25">
      <c r="A17" s="12" t="str">
        <f t="shared" si="3"/>
        <v>IMG08</v>
      </c>
      <c r="B17" s="62" t="s">
        <v>201</v>
      </c>
      <c r="C17" s="20" t="str">
        <f t="shared" si="0"/>
        <v>Recurso F6</v>
      </c>
      <c r="D17" s="63" t="s">
        <v>192</v>
      </c>
      <c r="E17" s="63" t="s">
        <v>155</v>
      </c>
      <c r="F17" s="13" t="str">
        <f t="shared" ca="1" si="4"/>
        <v>MA_11_01_CO_REC50_IMG08n.jpg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MA_11_01_CO_REC50_IMG08a.jpg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c r="K17" s="66" t="s">
        <v>203</v>
      </c>
      <c r="O17" s="2" t="str">
        <f>'Definición técnica de imagenes'!A27</f>
        <v>F7B</v>
      </c>
    </row>
    <row r="18" spans="1:15" s="11" customFormat="1" ht="129" customHeight="1" x14ac:dyDescent="0.25">
      <c r="A18" s="12" t="str">
        <f t="shared" si="3"/>
        <v>IMG09</v>
      </c>
      <c r="B18" s="62" t="s">
        <v>201</v>
      </c>
      <c r="C18" s="20" t="str">
        <f t="shared" si="0"/>
        <v>Recurso F6</v>
      </c>
      <c r="D18" s="63" t="s">
        <v>192</v>
      </c>
      <c r="E18" s="63" t="s">
        <v>155</v>
      </c>
      <c r="F18" s="13" t="str">
        <f t="shared" ca="1" si="4"/>
        <v>MA_11_01_CO_REC50_IMG09n.jpg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MA_11_01_CO_REC50_IMG09a.jpg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7"/>
      <c r="K18" s="66" t="s">
        <v>204</v>
      </c>
      <c r="O18" s="2" t="str">
        <f>'Definición técnica de imagenes'!A30</f>
        <v>F8</v>
      </c>
    </row>
    <row r="19" spans="1:15" s="11" customFormat="1" ht="105.75" customHeight="1" x14ac:dyDescent="0.3">
      <c r="A19" s="12" t="str">
        <f t="shared" ref="A19:A50" si="6">IF(OR(B19&lt;&gt;"",J19&lt;&gt;""),CONCATENATE(LEFT(A18,3),IF(MID(A18,4,2)+1&lt;10,CONCATENATE("0",MID(A18,4,2)+1),MID(A18,4,2)+1)),"")</f>
        <v>IMG10</v>
      </c>
      <c r="B19" s="78">
        <v>2567351</v>
      </c>
      <c r="C19" s="20" t="str">
        <f t="shared" si="0"/>
        <v>Recurso F6</v>
      </c>
      <c r="D19" s="63" t="s">
        <v>192</v>
      </c>
      <c r="E19" s="63" t="s">
        <v>155</v>
      </c>
      <c r="F19" s="13" t="str">
        <f t="shared" ca="1" si="4"/>
        <v>MA_11_01_CO_REC50_IMG10n.jpg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MA_11_01_CO_REC50_IMG10a.jpg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40.5" x14ac:dyDescent="0.25">
      <c r="A20" s="12" t="str">
        <f t="shared" si="6"/>
        <v>IMG11</v>
      </c>
      <c r="B20" s="62"/>
      <c r="C20" s="20" t="str">
        <f t="shared" si="0"/>
        <v>Recurso F6</v>
      </c>
      <c r="D20" s="63" t="s">
        <v>192</v>
      </c>
      <c r="E20" s="63" t="s">
        <v>155</v>
      </c>
      <c r="F20" s="13" t="str">
        <f t="shared" ca="1" si="4"/>
        <v>MA_11_01_CO_REC50_IMG11n.jpg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MA_11_01_CO_REC50_IMG11a.jpg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197</v>
      </c>
      <c r="K20" s="66"/>
      <c r="O20" s="2" t="str">
        <f>'Definición técnica de imagenes'!A32</f>
        <v>F10B</v>
      </c>
    </row>
    <row r="21" spans="1:15" s="11" customFormat="1" ht="93.75" customHeight="1" x14ac:dyDescent="0.25">
      <c r="A21" s="12" t="str">
        <f t="shared" si="6"/>
        <v>IMG12</v>
      </c>
      <c r="B21" s="62"/>
      <c r="C21" s="20" t="str">
        <f t="shared" si="0"/>
        <v>Recurso F6</v>
      </c>
      <c r="D21" s="63" t="s">
        <v>192</v>
      </c>
      <c r="E21" s="63" t="s">
        <v>155</v>
      </c>
      <c r="F21" s="13" t="str">
        <f t="shared" ca="1" si="4"/>
        <v>MA_11_01_CO_REC50_IMG12n.jpg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MA_11_01_CO_REC50_IMG12a.jpg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198</v>
      </c>
      <c r="K21" s="66"/>
      <c r="O21" s="2" t="str">
        <f>'Definición técnica de imagenes'!A33</f>
        <v>F11</v>
      </c>
    </row>
    <row r="22" spans="1:15" s="11" customFormat="1" ht="27" x14ac:dyDescent="0.25">
      <c r="A22" s="12" t="str">
        <f t="shared" si="6"/>
        <v>IMG13</v>
      </c>
      <c r="B22" s="62">
        <v>117359608</v>
      </c>
      <c r="C22" s="20" t="str">
        <f t="shared" si="0"/>
        <v>Recurso F6</v>
      </c>
      <c r="D22" s="63" t="s">
        <v>192</v>
      </c>
      <c r="E22" s="63" t="s">
        <v>155</v>
      </c>
      <c r="F22" s="13" t="str">
        <f t="shared" ca="1" si="4"/>
        <v>MA_11_01_CO_REC50_IMG13n.jpg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MA_11_01_CO_REC50_IMG13a.jpg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199</v>
      </c>
      <c r="K22" s="69"/>
      <c r="O22" s="2" t="str">
        <f>'Definición técnica de imagenes'!A34</f>
        <v>F12</v>
      </c>
    </row>
    <row r="23" spans="1:15" s="11" customFormat="1" ht="132" customHeight="1" x14ac:dyDescent="0.25">
      <c r="A23" s="12" t="str">
        <f t="shared" si="6"/>
        <v>IMG14</v>
      </c>
      <c r="B23" s="78">
        <v>77819743</v>
      </c>
      <c r="C23" s="20" t="str">
        <f t="shared" si="0"/>
        <v>Recurso F6</v>
      </c>
      <c r="D23" s="63" t="s">
        <v>192</v>
      </c>
      <c r="E23" s="63" t="s">
        <v>150</v>
      </c>
      <c r="F23" s="13" t="str">
        <f t="shared" ca="1" si="4"/>
        <v>MA_11_01_CO_REC50_IMG14.jpg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200</v>
      </c>
      <c r="K23" s="64"/>
      <c r="O23" s="2" t="str">
        <f>'Definición técnica de imagenes'!A35</f>
        <v>F13</v>
      </c>
    </row>
    <row r="24" spans="1:15" s="11" customFormat="1" ht="248.25" customHeight="1" x14ac:dyDescent="0.25">
      <c r="A24" s="12" t="str">
        <f t="shared" si="6"/>
        <v>IMG15</v>
      </c>
      <c r="B24" s="62" t="s">
        <v>201</v>
      </c>
      <c r="C24" s="20" t="str">
        <f t="shared" si="0"/>
        <v>Recurso F6</v>
      </c>
      <c r="D24" s="63" t="s">
        <v>192</v>
      </c>
      <c r="E24" s="63" t="s">
        <v>155</v>
      </c>
      <c r="F24" s="13" t="str">
        <f t="shared" ca="1" si="4"/>
        <v>MA_11_01_CO_REC50_IMG15n.jpg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MA_11_01_CO_REC50_IMG15a.jpg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202</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20092879/stock-vector-pi-number-on-many-digits-in-spiral.html?src=0I9hkwVXZTa01d19ktVamg-1-41"/>
    <hyperlink ref="B12" r:id="rId2" display="http://www.shutterstock.com/pic-77507800/stock-photo-definition-of-golden-ratio-widely-used-in-mathematics-arts-architecture-and-design-white-chalk.html?src=S2hY6zlcnR_LSDDsrgq4Eg-1-31"/>
    <hyperlink ref="B16" r:id="rId3" display="http://www.shutterstock.com/pic-54319891/stock-photo-a-man-with-a-big-calculator-which-shows-pi-number.html?src=0I9hkwVXZTa01d19ktVamg-1-24"/>
    <hyperlink ref="B19" r:id="rId4" display="http://www.shutterstock.com/pic-2567351/stock-photo-concepto-del-n-mero-abstracto-n-mero-abstracto-delinfinito-del-e-del-n-mero-de-la-matem-ticas.html?src=pTdVBzaFhQ0StF08r9XsuQ-1-3"/>
    <hyperlink ref="B23" r:id="rId5" display="http://www.shutterstock.com/pic-77819743/stock-photo-number-pi-portrait-of-young-scientist-calculating-pi-number.html?src=l-odcb3uveH8xWlZGK6jfA-3-41"/>
  </hyperlinks>
  <pageMargins left="0.75" right="0.75" top="1" bottom="1" header="0.5" footer="0.5"/>
  <pageSetup orientation="portrait" horizontalDpi="4294967292" verticalDpi="4294967292"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2016-05-31T14:44:27Z</dcterms:modified>
</cp:coreProperties>
</file>