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9\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H19" i="1"/>
  <c r="H18" i="1"/>
  <c r="H17" i="1"/>
  <c r="H16" i="1"/>
  <c r="H15" i="1"/>
  <c r="H14" i="1"/>
  <c r="H13" i="1"/>
  <c r="H12"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<sst xmlns="http://schemas.openxmlformats.org/spreadsheetml/2006/main" count="399" uniqueCount="201">
  <si>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</si>
  <si>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</si>
  <si>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</si>
  <si>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</si>
  <si>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</si>
  <si>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</si>
  <si>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</si>
  <si>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</si>
  <si>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</si>
  <si>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</si>
  <si>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</si>
  <si>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</si>
  <si>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</si>
  <si>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</si>
  <si>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</si>
  <si>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</si>
  <si>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</si>
  <si>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</si>
  <si>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</si>
  <si>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</si>
  <si>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</si>
  <si>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</si>
  <si>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</si>
  <si>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</si>
  <si>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</si>
  <si>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</si>
  <si>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</si>
  <si>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</si>
  <si>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</si>
  <si>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</si>
  <si>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</si>
  <si>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</si>
  <si>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</si>
  <si>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</si>
  <si>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</si>
  <si>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</si>
  <si>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</si>
  <si>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</si>
  <si>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</si>
  <si>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</si>
  <si>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</si>
  <si>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</si>
  <si>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</si>
  <si>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</si>
  <si>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</si>
  <si>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</si>
  <si>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</si>
  <si>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</si>
  <si>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</si>
  <si>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</si>
  <si>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</si>
  <si>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</si>
  <si>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</si>
  <si>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</si>
  <si>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</si>
  <si>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</si>
  <si>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</si>
  <si>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</si>
  <si>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</si>
  <si>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</si>
  <si>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</si>
  <si>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</si>
  <si>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</si>
  <si>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</si>
  <si>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</si>
  <si>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</si>
  <si>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</si>
  <si>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</si>
  <si>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</si>
  <si>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</si>
  <si>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</si>
  <si>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</si>
  <si>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</si>
  <si>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</si>
  <si>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</si>
  <si>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</si>
  <si>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</si>
  <si>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</si>
  <si>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</si>
  <si>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</si>
  <si>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</si>
  <si>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</si>
  <si>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</si>
  <si>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</si>
  <si>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</si>
  <si>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</si>
  <si>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</si>
  <si>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</si>
  <si>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</si>
  <si>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</si>
  <si>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</si>
  <si>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</si>
  <si>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</si>
  <si>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</si>
  <si>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</si>
  <si>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</si>
  <si>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</si>
  <si>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</si>
  <si>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</si>
  <si>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</si>
  <si>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</si>
  <si>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</si>
  <si>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</si>
  <si>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</si>
  <si>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</si>
  <si>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</si>
  <si>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</si>
  <si>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</si>
  <si>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</si>
  <si>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</si>
  <si>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</si>
  <si>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</si>
  <si>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</si>
  <si>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</si>
  <si>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</si>
  <si>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</si>
  <si>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</si>
  <si>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</si>
  <si>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</si>
  <si>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</si>
  <si>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</si>
  <si>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</si>
  <si>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</si>
  <si>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</si>
  <si>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</si>
  <si>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</si>
  <si>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</si>
  <si>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</si>
  <si>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</si>
  <si>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</si>
  <si>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</si>
  <si>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</si>
  <si>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</si>
  <si>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</si>
  <si>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</si>
  <si>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</si>
  <si>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</si>
  <si>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</si>
  <si>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</si>
  <si>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</si>
  <si>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</si>
  <si>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</si>
  <si>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</si>
  <si>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</si>
  <si>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</si>
  <si>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</si>
  <si>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</si>
  <si>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</si>
  <si>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</si>
  <si>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</si>
  <si>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</si>
  <si>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</si>
  <si>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</si>
  <si>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</si>
  <si>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</si>
  <si>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</si>
  <si>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</si>
  <si>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</si>
  <si>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</si>
  <si>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</si>
  <si>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</si>
  <si>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</si>
  <si>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</si>
  <si>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</si>
  <si>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</si>
  <si>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</si>
  <si>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</si>
  <si>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</si>
  <si>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</si>
  <si>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</si>
  <si>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</si>
  <si>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</si>
  <si>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</si>
  <si>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</si>
  <si>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</si>
  <si>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</si>
  <si>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</si>
  <si>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</si>
  <si>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</si>
  <si>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</si>
  <si>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</si>
  <si>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</si>
  <si>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</si>
  <si>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</si>
  <si>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</si>
  <si>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</si>
  <si>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</si>
  <si>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MA_09_08_CO_REC160</t>
  </si>
  <si>
    <t>Progresiones geométricas</t>
  </si>
  <si>
    <t>Ilustración</t>
  </si>
  <si>
    <t>muñecas que disminuyen su tamaño deben ir en fondo blanco, primera imagen de la ventana principal</t>
  </si>
  <si>
    <t>ninguna</t>
  </si>
  <si>
    <t>profesor escribiendo formula</t>
  </si>
  <si>
    <t>estudiantes participando, ficha 1</t>
  </si>
  <si>
    <t>Docente explicando la fórmula del producto de una progresión geométrica imagen de la ficha 2</t>
  </si>
  <si>
    <t>representación de una progresión en pirámide imagen de la ficha 3</t>
  </si>
  <si>
    <t>empleando una calculadora imagen de la ficha 4</t>
  </si>
  <si>
    <t>espiral geométrica imagen de la ficha 5</t>
  </si>
  <si>
    <t>niña estudiando imagen de la ficha 6</t>
  </si>
  <si>
    <t>dos jóvenes estudiando imagen de la ficha 7</t>
  </si>
  <si>
    <t>tablero con las tres fórmulas imagen de la ficha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</si>
</sst>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10">
    <xf numFmtId="0" fontId="0" fillId="0" borderId="0" xfId="0"/>
    <xf numFmtId="0" fontId="0" fillId="0" borderId="0" xfId="0" applyBorder="1"/>
    <xf numFmtId="0" fontId="4" fillId="0" borderId="0" xfId="0" applyFont="1" applyBorder="1"/>
    <xf numFmtId="0" fontId="4" fillId="2" borderId="1" xfId="0" applyFont="1" applyFill="1" applyBorder="1"/>
    <xf numFmtId="0" fontId="4" fillId="2" borderId="4" xfId="0" applyFont="1" applyFill="1" applyBorder="1"/>
    <xf numFmtId="0" fontId="0" fillId="0" borderId="0" xfId="0" applyBorder="1" applyAlignment="1"/>
    <xf numFmtId="0" fontId="4" fillId="2" borderId="8" xfId="0" applyFont="1" applyFill="1" applyBorder="1"/>
    <xf numFmtId="0" fontId="4" fillId="0" borderId="0" xfId="0" applyFont="1" applyBorder="1" applyAlignment="1">
      <alignment horizontal="left"/>
    </xf>
    <xf numFmtId="0" fontId="4" fillId="0" borderId="0" xfId="0" applyFont="1" applyFill="1" applyBorder="1"/>
    <xf numFmtId="0" fontId="0" fillId="0" borderId="0" xfId="0" applyFill="1" applyBorder="1"/>
    <xf numFmtId="0" fontId="4" fillId="0" borderId="0" xfId="0" applyFont="1" applyFill="1" applyBorder="1" applyAlignment="1">
      <alignment horizontal="left"/>
    </xf>
    <xf numFmtId="0" fontId="4" fillId="0" borderId="0" xfId="0" applyFont="1" applyFill="1" applyBorder="1" applyAlignment="1">
      <alignment wrapText="1"/>
    </xf>
    <xf numFmtId="1" fontId="4" fillId="0" borderId="5" xfId="0" applyNumberFormat="1" applyFont="1" applyFill="1" applyBorder="1" applyAlignment="1">
      <alignment vertical="center" wrapText="1"/>
    </xf>
    <xf numFmtId="0" fontId="4" fillId="0" borderId="5" xfId="0" applyFont="1" applyFill="1" applyBorder="1" applyAlignment="1">
      <alignment vertical="center" wrapText="1"/>
    </xf>
    <xf numFmtId="0" fontId="0" fillId="0" borderId="0" xfId="0" applyBorder="1" applyAlignment="1">
      <alignment wrapText="1"/>
    </xf>
    <xf numFmtId="0" fontId="4" fillId="0" borderId="0" xfId="0" applyFont="1" applyBorder="1" applyAlignment="1">
      <alignment wrapText="1"/>
    </xf>
    <xf numFmtId="0" fontId="4" fillId="0" borderId="0" xfId="0" applyFont="1" applyFill="1" applyBorder="1" applyAlignment="1">
      <alignment horizontal="center" wrapText="1"/>
    </xf>
    <xf numFmtId="0" fontId="5" fillId="5" borderId="12" xfId="0" applyFont="1" applyFill="1" applyBorder="1" applyAlignment="1">
      <alignment horizontal="center" vertical="center"/>
    </xf>
    <xf numFmtId="0" fontId="5" fillId="5" borderId="12" xfId="0" applyFont="1" applyFill="1" applyBorder="1" applyAlignment="1">
      <alignment horizontal="center" vertical="center" wrapText="1"/>
    </xf>
    <xf numFmtId="0" fontId="5" fillId="5" borderId="11" xfId="0" applyFont="1" applyFill="1" applyBorder="1" applyAlignment="1">
      <alignment horizontal="center" vertical="center" wrapText="1"/>
    </xf>
    <xf numFmtId="1" fontId="4" fillId="0" borderId="5" xfId="0" applyNumberFormat="1" applyFont="1" applyFill="1" applyBorder="1" applyAlignment="1">
      <alignment horizontal="left" vertical="center" wrapText="1"/>
    </xf>
    <xf numFmtId="0" fontId="5" fillId="5" borderId="13" xfId="0" applyFont="1" applyFill="1" applyBorder="1" applyAlignment="1">
      <alignment horizontal="center" vertical="center"/>
    </xf>
    <xf numFmtId="0" fontId="0" fillId="0" borderId="0" xfId="0" applyAlignment="1">
      <alignment vertical="center" wrapText="1"/>
    </xf>
    <xf numFmtId="0" fontId="11" fillId="0" borderId="0" xfId="0" applyFont="1" applyBorder="1"/>
    <xf numFmtId="0" fontId="12"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3"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2" borderId="5" xfId="0" applyFont="1" applyFill="1" applyBorder="1"/>
    <xf numFmtId="164" fontId="11" fillId="0" borderId="0" xfId="0" applyNumberFormat="1" applyFont="1" applyBorder="1" applyAlignment="1">
      <alignment horizontal="center"/>
    </xf>
    <xf numFmtId="0" fontId="17" fillId="8" borderId="0" xfId="0" applyFont="1" applyFill="1" applyAlignment="1">
      <alignment horizontal="center" vertical="center" wrapText="1"/>
    </xf>
    <xf numFmtId="0" fontId="18" fillId="0" borderId="28" xfId="0" applyFont="1" applyFill="1" applyBorder="1" applyAlignment="1">
      <alignment vertical="center" wrapText="1"/>
    </xf>
    <xf numFmtId="0" fontId="0" fillId="0" borderId="0" xfId="0" applyFill="1" applyAlignment="1">
      <alignment vertical="center" wrapText="1"/>
    </xf>
    <xf numFmtId="0" fontId="18" fillId="0" borderId="29" xfId="0" applyFont="1" applyFill="1" applyBorder="1" applyAlignment="1">
      <alignment vertical="center" wrapText="1"/>
    </xf>
    <xf numFmtId="0" fontId="19" fillId="0" borderId="29" xfId="0" applyFont="1" applyFill="1" applyBorder="1" applyAlignment="1">
      <alignment vertical="center" wrapText="1"/>
    </xf>
    <xf numFmtId="0" fontId="18" fillId="0" borderId="29" xfId="0" applyFont="1" applyBorder="1" applyAlignment="1">
      <alignment vertical="center" wrapText="1"/>
    </xf>
    <xf numFmtId="0" fontId="20" fillId="0" borderId="29" xfId="0" applyFont="1" applyBorder="1" applyAlignment="1">
      <alignment vertical="center" wrapText="1"/>
    </xf>
    <xf numFmtId="0" fontId="19" fillId="0" borderId="29" xfId="0" applyFont="1" applyBorder="1" applyAlignment="1">
      <alignment vertical="center" wrapText="1"/>
    </xf>
    <xf numFmtId="0" fontId="21" fillId="0" borderId="0" xfId="0" applyFont="1" applyAlignment="1">
      <alignment vertical="center" wrapText="1"/>
    </xf>
    <xf numFmtId="0" fontId="22" fillId="0" borderId="29" xfId="0" applyFont="1" applyFill="1" applyBorder="1" applyAlignment="1">
      <alignment vertical="center" wrapText="1"/>
    </xf>
    <xf numFmtId="0" fontId="23" fillId="0" borderId="0" xfId="0" applyFont="1" applyAlignment="1">
      <alignment vertical="center" wrapText="1"/>
    </xf>
    <xf numFmtId="0" fontId="13"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2" fillId="5" borderId="32" xfId="0" applyFont="1" applyFill="1" applyBorder="1" applyAlignment="1">
      <alignment horizontal="center" vertical="center"/>
    </xf>
    <xf numFmtId="0" fontId="11" fillId="0" borderId="0" xfId="0" applyNumberFormat="1" applyFont="1" applyBorder="1" applyAlignment="1">
      <alignment horizontal="center"/>
    </xf>
    <xf numFmtId="0" fontId="13" fillId="0" borderId="33" xfId="0" applyFont="1" applyBorder="1" applyAlignment="1">
      <alignment vertical="center" wrapText="1"/>
    </xf>
    <xf numFmtId="0" fontId="0" fillId="0" borderId="31" xfId="0" quotePrefix="1" applyBorder="1" applyAlignment="1">
      <alignment vertical="center" wrapText="1"/>
    </xf>
    <xf numFmtId="0" fontId="16" fillId="0" borderId="5" xfId="0" applyFont="1" applyBorder="1" applyProtection="1">
      <protection locked="0"/>
    </xf>
    <xf numFmtId="1" fontId="4" fillId="0" borderId="5" xfId="0" applyNumberFormat="1" applyFont="1" applyFill="1" applyBorder="1" applyAlignment="1" applyProtection="1">
      <alignment vertical="center" wrapText="1"/>
      <protection locked="0"/>
    </xf>
    <xf numFmtId="0" fontId="4" fillId="0" borderId="5" xfId="0" applyFont="1" applyFill="1" applyBorder="1" applyAlignment="1" applyProtection="1">
      <alignment vertical="center" wrapText="1"/>
      <protection locked="0"/>
    </xf>
    <xf numFmtId="0" fontId="8" fillId="0" borderId="5" xfId="0" applyFont="1" applyBorder="1" applyAlignment="1" applyProtection="1">
      <alignment wrapText="1"/>
      <protection locked="0"/>
    </xf>
    <xf numFmtId="0" fontId="4" fillId="0" borderId="5" xfId="0" applyFont="1" applyFill="1" applyBorder="1" applyAlignment="1" applyProtection="1">
      <alignment wrapText="1"/>
      <protection locked="0"/>
    </xf>
    <xf numFmtId="0" fontId="9" fillId="0" borderId="5" xfId="0" applyFont="1" applyBorder="1" applyAlignment="1" applyProtection="1">
      <alignment wrapText="1"/>
      <protection locked="0"/>
    </xf>
    <xf numFmtId="0" fontId="10"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8" fillId="0" borderId="5" xfId="0" applyFont="1" applyBorder="1" applyAlignment="1" applyProtection="1">
      <alignment vertical="center"/>
      <protection locked="0"/>
    </xf>
    <xf numFmtId="0" fontId="8" fillId="0" borderId="5" xfId="0" applyFont="1" applyBorder="1" applyProtection="1">
      <protection locked="0"/>
    </xf>
    <xf numFmtId="0" fontId="18" fillId="0" borderId="0" xfId="0" applyFont="1" applyBorder="1" applyAlignment="1">
      <alignment vertical="center" wrapText="1"/>
    </xf>
    <xf numFmtId="0" fontId="18" fillId="0" borderId="29" xfId="0" applyFont="1" applyFill="1" applyBorder="1" applyAlignment="1">
      <alignment vertical="center"/>
    </xf>
    <xf numFmtId="0" fontId="5" fillId="0" borderId="3" xfId="0" applyFont="1" applyBorder="1" applyAlignment="1" applyProtection="1">
      <alignment horizontal="left" vertical="center" wrapText="1"/>
      <protection locked="0"/>
    </xf>
    <xf numFmtId="0" fontId="25" fillId="0" borderId="29" xfId="0" applyFont="1" applyBorder="1" applyAlignment="1">
      <alignment vertical="center" wrapText="1"/>
    </xf>
    <xf numFmtId="0" fontId="25" fillId="0" borderId="29" xfId="0" applyFont="1" applyFill="1" applyBorder="1" applyAlignment="1">
      <alignment vertical="center" wrapText="1"/>
    </xf>
    <xf numFmtId="0" fontId="24" fillId="0" borderId="0" xfId="0" applyFont="1" applyAlignment="1">
      <alignment vertical="center" wrapText="1"/>
    </xf>
    <xf numFmtId="0" fontId="2" fillId="0" borderId="0" xfId="0" applyFont="1"/>
    <xf numFmtId="0" fontId="1" fillId="0" borderId="0" xfId="0" applyFont="1"/>
    <xf numFmtId="0" fontId="5" fillId="3" borderId="24" xfId="0" applyFont="1" applyFill="1" applyBorder="1" applyAlignment="1">
      <alignment horizontal="center" vertical="center"/>
    </xf>
    <xf numFmtId="0" fontId="5" fillId="3" borderId="25" xfId="0" applyFont="1" applyFill="1" applyBorder="1" applyAlignment="1">
      <alignment horizontal="center" vertical="center"/>
    </xf>
    <xf numFmtId="164" fontId="11" fillId="0" borderId="27" xfId="0" applyNumberFormat="1" applyFont="1" applyBorder="1" applyAlignment="1" applyProtection="1">
      <alignment horizontal="center"/>
      <protection locked="0"/>
    </xf>
    <xf numFmtId="164" fontId="11" fillId="0" borderId="26" xfId="0" applyNumberFormat="1" applyFont="1" applyBorder="1" applyAlignment="1" applyProtection="1">
      <alignment horizontal="center"/>
      <protection locked="0"/>
    </xf>
    <xf numFmtId="0" fontId="12" fillId="5" borderId="24" xfId="0" applyFont="1" applyFill="1" applyBorder="1" applyAlignment="1">
      <alignment horizontal="center" vertical="center"/>
    </xf>
    <xf numFmtId="0" fontId="5" fillId="5" borderId="31" xfId="0" applyFont="1" applyFill="1" applyBorder="1" applyAlignment="1">
      <alignment horizontal="center" vertical="center"/>
    </xf>
    <xf numFmtId="0" fontId="5" fillId="5" borderId="25" xfId="0" applyFont="1" applyFill="1" applyBorder="1" applyAlignment="1">
      <alignment horizontal="center" vertical="center"/>
    </xf>
    <xf numFmtId="0" fontId="4" fillId="0" borderId="2" xfId="0" applyFont="1" applyFill="1" applyBorder="1" applyAlignment="1" applyProtection="1">
      <protection locked="0"/>
    </xf>
    <xf numFmtId="0" fontId="4" fillId="0" borderId="3" xfId="0" applyFont="1" applyFill="1" applyBorder="1" applyAlignment="1" applyProtection="1">
      <protection locked="0"/>
    </xf>
    <xf numFmtId="0" fontId="4" fillId="0" borderId="5" xfId="0" applyFont="1" applyFill="1" applyBorder="1" applyAlignment="1" applyProtection="1">
      <protection locked="0"/>
    </xf>
    <xf numFmtId="0" fontId="4" fillId="0" borderId="6" xfId="0" applyFont="1" applyFill="1" applyBorder="1" applyAlignment="1" applyProtection="1">
      <protection locked="0"/>
    </xf>
    <xf numFmtId="0" fontId="4" fillId="0" borderId="9" xfId="0" applyFont="1" applyFill="1" applyBorder="1" applyAlignment="1" applyProtection="1">
      <protection locked="0"/>
    </xf>
    <xf numFmtId="0" fontId="4" fillId="0" borderId="10" xfId="0" applyFont="1" applyFill="1" applyBorder="1" applyAlignment="1" applyProtection="1">
      <protection locked="0"/>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7" fillId="8" borderId="0" xfId="0" applyFont="1" applyFill="1" applyAlignment="1">
      <alignment horizontal="center" vertical="center" wrapText="1"/>
    </xf>
    <xf numFmtId="0" fontId="17"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17</xdr:col>
      <xdr:colOff>410178</xdr:colOff>
      <xdr:row>12</xdr:row>
      <xdr:rowOff>2876952</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500313"/>
          <a:ext cx="4315428" cy="2876952"/>
        </a:xfrm>
        <a:prstGeom prst="rect">
          <a:avLst/>
        </a:prstGeom>
      </xdr:spPr>
    </xdr:pic>
    <xdr:clientData/>
  </xdr:twoCellAnchor>
  <xdr:twoCellAnchor editAs="oneCell">
    <xdr:from>
      <xdr:col>10</xdr:col>
      <xdr:colOff>0</xdr:colOff>
      <xdr:row>18</xdr:row>
      <xdr:rowOff>0</xdr:rowOff>
    </xdr:from>
    <xdr:to>
      <xdr:col>17</xdr:col>
      <xdr:colOff>391125</xdr:colOff>
      <xdr:row>18</xdr:row>
      <xdr:rowOff>4296375</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08750"/>
          <a:ext cx="4296375" cy="4296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9</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0"/>
      <c r="D5" s="91"/>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62">
        <v>189869657</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MA_09_08_CO_REC160_IMG01.jpg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7" t="s">
        <v>190</v>
      </c>
      <c r="K10" s="64" t="s">
        <v>191</v>
      </c>
      <c r="O10" s="2" t="str">
        <f>'Definición técnica de imagenes'!A12</f>
        <v>M12D</v>
      </c>
    </row>
    <row r="11" spans="1:16" s="11" customFormat="1" ht="240" hidden="1" customHeight="1" x14ac:dyDescent="0.25">
      <c r="A11" s="12" t="str">
        <f t="shared" ref="A11:A18" si="3">IF(OR(B11&lt;&gt;"",J11&lt;&gt;""),CONCATENATE(LEFT(A10,3),IF(MID(A10,4,2)+1&lt;10,CONCATENATE("0",MID(A10,4,2)+1))),"")</f>
        <v>IMG02</v>
      </c>
      <c r="B11" s="62"/>
      <c r="C11" s="20" t="str">
        <f t="shared" si="0"/>
        <v>Recurso F4</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192</v>
      </c>
      <c r="K11" s="65"/>
      <c r="O11" s="2" t="str">
        <f>'Definición técnica de imagenes'!A13</f>
        <v>M101</v>
      </c>
    </row>
    <row r="12" spans="1:16" s="11" customFormat="1" ht="15" x14ac:dyDescent="0.25">
      <c r="A12" s="12" t="str">
        <f t="shared" si="3"/>
        <v>IMG03</v>
      </c>
      <c r="B12" s="62">
        <v>171470972</v>
      </c>
      <c r="C12" s="20" t="str">
        <f t="shared" si="0"/>
        <v>Recurso F4</v>
      </c>
      <c r="D12" s="63" t="s">
        <v>189</v>
      </c>
      <c r="E12" s="63" t="s">
        <v>155</v>
      </c>
      <c r="F12" s="13" t="str">
        <f t="shared" ca="1" si="4"/>
        <v>MA_09_08_CO_REC160_IMG03.jpg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77" t="s">
        <v>193</v>
      </c>
      <c r="K12" s="64" t="s">
        <v>191</v>
      </c>
      <c r="O12" s="2" t="str">
        <f>'Definición técnica de imagenes'!A18</f>
        <v>Diaporama F1</v>
      </c>
    </row>
    <row r="13" spans="1:16" s="11" customFormat="1" ht="240" customHeight="1" x14ac:dyDescent="0.25">
      <c r="A13" s="12" t="str">
        <f t="shared" si="3"/>
        <v>IMG04</v>
      </c>
      <c r="B13" s="62">
        <v>164434325</v>
      </c>
      <c r="C13" s="20" t="str">
        <f t="shared" si="0"/>
        <v>Recurso F4</v>
      </c>
      <c r="D13" s="63" t="s">
        <v>189</v>
      </c>
      <c r="E13" s="63" t="s">
        <v>155</v>
      </c>
      <c r="F13" s="13" t="str">
        <f t="shared" ca="1" si="4"/>
        <v>MA_09_08_CO_REC160_IMG04.jpg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t="s">
        <v>191</v>
      </c>
      <c r="O13" s="2" t="str">
        <f>'Definición técnica de imagenes'!A19</f>
        <v>F4</v>
      </c>
    </row>
    <row r="14" spans="1:16" s="11" customFormat="1" ht="15" x14ac:dyDescent="0.25">
      <c r="A14" s="12" t="str">
        <f t="shared" si="3"/>
        <v>IMG05</v>
      </c>
      <c r="B14" s="62">
        <v>272442551</v>
      </c>
      <c r="C14" s="20" t="str">
        <f t="shared" si="0"/>
        <v>Recurso F4</v>
      </c>
      <c r="D14" s="63" t="s">
        <v>189</v>
      </c>
      <c r="E14" s="63" t="s">
        <v>155</v>
      </c>
      <c r="F14" s="13" t="str">
        <f t="shared" ca="1" si="4"/>
        <v>MA_09_08_CO_REC160_IMG05.jpg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77" t="s">
        <v>195</v>
      </c>
      <c r="K14" s="64" t="s">
        <v>191</v>
      </c>
      <c r="O14" s="2" t="str">
        <f>'Definición técnica de imagenes'!A22</f>
        <v>F6</v>
      </c>
    </row>
    <row r="15" spans="1:16" s="11" customFormat="1" ht="15" x14ac:dyDescent="0.25">
      <c r="A15" s="12" t="str">
        <f t="shared" si="3"/>
        <v>IMG06</v>
      </c>
      <c r="B15" s="62">
        <v>157342325</v>
      </c>
      <c r="C15" s="20" t="str">
        <f t="shared" si="0"/>
        <v>Recurso F4</v>
      </c>
      <c r="D15" s="63" t="s">
        <v>189</v>
      </c>
      <c r="E15" s="63" t="s">
        <v>155</v>
      </c>
      <c r="F15" s="13" t="str">
        <f t="shared" ca="1" si="4"/>
        <v>MA_09_08_CO_REC160_IMG06.jpg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77" t="s">
        <v>196</v>
      </c>
      <c r="K15" s="66" t="s">
        <v>191</v>
      </c>
      <c r="O15" s="2" t="str">
        <f>'Definición técnica de imagenes'!A24</f>
        <v>F6B</v>
      </c>
    </row>
    <row r="16" spans="1:16" s="11" customFormat="1" ht="15.75" x14ac:dyDescent="0.3">
      <c r="A16" s="12" t="str">
        <f t="shared" si="3"/>
        <v>IMG07</v>
      </c>
      <c r="B16" s="62">
        <v>106666490</v>
      </c>
      <c r="C16" s="20" t="str">
        <f t="shared" si="0"/>
        <v>Recurso F4</v>
      </c>
      <c r="D16" s="63" t="s">
        <v>189</v>
      </c>
      <c r="E16" s="63" t="s">
        <v>155</v>
      </c>
      <c r="F16" s="13" t="str">
        <f t="shared" ca="1" si="4"/>
        <v>MA_09_08_CO_REC160_IMG07.jpg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77" t="s">
        <v>197</v>
      </c>
      <c r="K16" s="67" t="s">
        <v>191</v>
      </c>
      <c r="O16" s="2" t="str">
        <f>'Definición técnica de imagenes'!A25</f>
        <v>F7</v>
      </c>
    </row>
    <row r="17" spans="1:15" s="11" customFormat="1" ht="15" x14ac:dyDescent="0.25">
      <c r="A17" s="12" t="str">
        <f t="shared" si="3"/>
        <v>IMG08</v>
      </c>
      <c r="B17" s="62">
        <v>111130343</v>
      </c>
      <c r="C17" s="20" t="str">
        <f t="shared" si="0"/>
        <v>Recurso F4</v>
      </c>
      <c r="D17" s="63" t="s">
        <v>189</v>
      </c>
      <c r="E17" s="63" t="s">
        <v>155</v>
      </c>
      <c r="F17" s="13" t="str">
        <f t="shared" ca="1" si="4"/>
        <v>MA_09_08_CO_REC160_IMG08.jpg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77" t="s">
        <v>198</v>
      </c>
      <c r="K17" s="66" t="s">
        <v>191</v>
      </c>
      <c r="O17" s="2" t="str">
        <f>'Definición técnica de imagenes'!A27</f>
        <v>F7B</v>
      </c>
    </row>
    <row r="18" spans="1:15" s="11" customFormat="1" ht="15" x14ac:dyDescent="0.25">
      <c r="A18" s="12" t="str">
        <f t="shared" si="3"/>
        <v>IMG09</v>
      </c>
      <c r="B18" s="62">
        <v>350333705</v>
      </c>
      <c r="C18" s="20" t="str">
        <f t="shared" si="0"/>
        <v>Recurso F4</v>
      </c>
      <c r="D18" s="63" t="s">
        <v>189</v>
      </c>
      <c r="E18" s="63" t="s">
        <v>155</v>
      </c>
      <c r="F18" s="13" t="str">
        <f t="shared" ca="1" si="4"/>
        <v>MA_09_08_CO_REC160_IMG09.jpg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77" t="s">
        <v>199</v>
      </c>
      <c r="K18" s="66" t="s">
        <v>191</v>
      </c>
      <c r="O18" s="2" t="str">
        <f>'Definición técnica de imagenes'!A30</f>
        <v>F8</v>
      </c>
    </row>
    <row r="19" spans="1:15" s="11" customFormat="1" ht="350.1" customHeight="1" x14ac:dyDescent="0.3">
      <c r="A19" s="12" t="str">
        <f t="shared" ref="A19:A50" si="6">IF(OR(B19&lt;&gt;"",J19&lt;&gt;""),CONCATENATE(LEFT(A18,3),IF(MID(A18,4,2)+1&lt;10,CONCATENATE("0",MID(A18,4,2)+1),MID(A18,4,2)+1)),"")</f>
        <v>IMG10</v>
      </c>
      <c r="B19" s="62">
        <v>110147573</v>
      </c>
      <c r="C19" s="20" t="str">
        <f t="shared" si="0"/>
        <v>Recurso F4</v>
      </c>
      <c r="D19" s="63" t="s">
        <v>189</v>
      </c>
      <c r="E19" s="63" t="s">
        <v>155</v>
      </c>
      <c r="F19" s="13" t="str">
        <f t="shared" ca="1" si="4"/>
        <v>MA_09_08_CO_REC160_IMG10.jpg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78"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2016-03-06T17:51:09Z</dcterms:modified>
</cp:coreProperties>
</file>