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EDICION 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<sst xmlns="http://schemas.openxmlformats.org/spreadsheetml/2006/main" count="227" uniqueCount="151">
  <si>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</si>
  <si>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</si>
  <si>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</si>
  <si>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</si>
  <si>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</si>
  <si>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</si>
  <si>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</si>
  <si>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</si>
  <si>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</si>
  <si>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</si>
  <si>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</si>
  <si>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</si>
  <si>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</si>
  <si>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</si>
  <si>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</si>
  <si>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</si>
  <si>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</si>
  <si>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</si>
  <si>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</si>
  <si>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</si>
  <si>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</si>
  <si>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</si>
  <si>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</si>
  <si>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</si>
  <si>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</si>
  <si>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</si>
  <si>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</si>
  <si>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</si>
  <si>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</si>
  <si>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</si>
  <si>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</si>
  <si>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</si>
  <si>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</si>
  <si>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</si>
  <si>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</si>
  <si>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</si>
  <si>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</si>
  <si>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</si>
  <si>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</si>
  <si>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</si>
  <si>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</si>
  <si>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</si>
  <si>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</si>
  <si>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</si>
  <si>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</si>
  <si>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</si>
  <si>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</si>
  <si>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</si>
  <si>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</si>
  <si>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</si>
  <si>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</si>
  <si>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</si>
  <si>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</si>
  <si>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</si>
  <si>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</si>
  <si>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</si>
  <si>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</si>
  <si>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</si>
  <si>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</si>
  <si>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</si>
  <si>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</si>
  <si>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</si>
  <si>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</si>
  <si>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</si>
  <si>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</si>
  <si>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</si>
  <si>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</si>
  <si>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</si>
  <si>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</si>
  <si>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</si>
  <si>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</si>
  <si>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</si>
  <si>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</si>
  <si>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</si>
  <si>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</si>
  <si>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</si>
  <si>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</si>
  <si>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</si>
  <si>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</si>
  <si>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</si>
  <si>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</si>
  <si>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</si>
  <si>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</si>
  <si>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</si>
  <si>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</si>
  <si>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</si>
  <si>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</si>
  <si>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</si>
  <si>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</si>
  <si>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</si>
  <si>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</si>
  <si>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</si>
  <si>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</si>
  <si>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</si>
  <si>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</si>
  <si>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</si>
  <si>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</si>
  <si>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</si>
  <si>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</si>
  <si>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</si>
  <si>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</si>
  <si>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</si>
  <si>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</si>
  <si>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</si>
  <si>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</si>
  <si>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</si>
  <si>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</si>
  <si>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</si>
  <si>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</si>
  <si>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</si>
  <si>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</si>
  <si>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</si>
  <si>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</si>
  <si>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</si>
  <si>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</si>
  <si>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</si>
  <si>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</si>
  <si>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</si>
  <si>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</si>
  <si>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</si>
  <si>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</si>
  <si>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</si>
  <si>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</si>
  <si>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</si>
  <si>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</si>
  <si>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</si>
  <si>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</si>
  <si>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</si>
  <si>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</si>
  <si>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</si>
  <si>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</si>
  <si>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</si>
  <si>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</si>
  <si>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</si>
  <si>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</si>
  <si>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</si>
  <si>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</si>
  <si>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</si>
  <si>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</si>
  <si>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</si>
  <si>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</si>
  <si>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</si>
  <si>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</si>
  <si>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</si>
  <si>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</si>
  <si>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Diana Margarita Gonzalez Martinez</t>
  </si>
  <si>
    <t>Las operaciones con números naturales</t>
  </si>
  <si>
    <t>IMG02</t>
  </si>
  <si>
    <t>Fotografía</t>
  </si>
  <si>
    <t>Horizontal</t>
  </si>
  <si>
    <t>MA_06_03_REC320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</si>
</sst>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31750</xdr:colOff>
      <xdr:row>9</xdr:row>
      <xdr:rowOff>23813</xdr:rowOff>
    </xdr:from>
    <xdr:to>
      <xdr:col>10</xdr:col>
      <xdr:colOff>2212975</xdr:colOff>
      <xdr:row>9</xdr:row>
      <xdr:rowOff>936626</xdr:rowOff>
    </xdr:to>
    <xdr:pic>
      <xdr:nvPicPr>
        <xdr:cNvPr id="2" name="Imagen 1" descr="Teacher and a student in front of the blackboard doing equations, simple illustratio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59313" y="1976438"/>
          <a:ext cx="2181225" cy="912813"/>
        </a:xfrm>
        <a:prstGeom prst="rect">
          <a:avLst/>
        </a:prstGeom>
        <a:noFill/>
        <a:ln>
          <a:noFill/>
        </a:ln>
      </xdr:spPr>
    </xdr:pic>
    <xdr:clientData/>
  </xdr:twoCellAnchor>
  <xdr:twoCellAnchor editAs="oneCell">
    <xdr:from>
      <xdr:col>10</xdr:col>
      <xdr:colOff>127000</xdr:colOff>
      <xdr:row>10</xdr:row>
      <xdr:rowOff>47625</xdr:rowOff>
    </xdr:from>
    <xdr:to>
      <xdr:col>10</xdr:col>
      <xdr:colOff>2098675</xdr:colOff>
      <xdr:row>10</xdr:row>
      <xdr:rowOff>920750</xdr:rowOff>
    </xdr:to>
    <xdr:pic>
      <xdr:nvPicPr>
        <xdr:cNvPr id="3" name="Imagen 2" descr="Caucasian schoolgirl solving an equation on the blackboard."/>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54563" y="3008313"/>
          <a:ext cx="1971675" cy="8731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4" t="s">
        <v>146</v>
      </c>
      <c r="D4" s="85"/>
      <c r="E4" s="5"/>
      <c r="F4" s="48" t="s">
        <v>55</v>
      </c>
      <c r="G4" s="47" t="s">
        <v>56</v>
      </c>
      <c r="H4" s="49"/>
      <c r="I4" s="49"/>
      <c r="J4" s="16"/>
      <c r="K4" s="16"/>
    </row>
    <row r="5" spans="1:16" ht="16.5" thickBot="1" x14ac:dyDescent="0.3">
      <c r="A5" s="1"/>
      <c r="B5" s="6" t="s">
        <v>1</v>
      </c>
      <c r="C5" s="86" t="s">
        <v>145</v>
      </c>
      <c r="D5" s="87"/>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150</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79.5" customHeight="1" x14ac:dyDescent="0.25">
      <c r="A10" s="13" t="s">
        <v>142</v>
      </c>
      <c r="B10" s="13">
        <v>82116019</v>
      </c>
      <c r="C10" s="27" t="str">
        <f>IF(OR(B10&lt;&gt;"",J10&lt;&gt;""),IF($G$4="Recurso",CONCATENATE($G$4," ",$G$5),$G$4),"")</f>
        <v>Recurso M101</v>
      </c>
      <c r="D10" s="14" t="s">
        <v>148</v>
      </c>
      <c r="E10" s="14" t="s">
        <v>149</v>
      </c>
      <c r="F10" s="14" t="str">
        <f>IF(OR(B10&lt;&gt;"",J10&lt;&gt;""),CONCATENATE($C$7,"_",$A10,IF($G$4="Cuaderno de Estudio","_small",CONCATENATE(IF(I10="","","n"),IF(LEFT($G$5,1)="F",".jpg",".png")))),"")</f>
        <v>MA_06_03_REC320_IMG01n.png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MA_06_03_REC320_IMG01a.png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77.25" customHeight="1" x14ac:dyDescent="0.25">
      <c r="A11" s="13" t="s">
        <v>147</v>
      </c>
      <c r="B11" s="13">
        <v>173764916</v>
      </c>
      <c r="C11" s="27" t="str">
        <f t="shared" ref="C11:C74" si="0">IF(OR(B11&lt;&gt;"",J11&lt;&gt;""),IF($G$4="Recurso",CONCATENATE($G$4," ",$G$5),$G$4),"")</f>
        <v>Recurso M101</v>
      </c>
      <c r="D11" s="14" t="s">
        <v>148</v>
      </c>
      <c r="E11" s="14" t="s">
        <v>149</v>
      </c>
      <c r="F11" s="14" t="str">
        <f t="shared" ref="F11:F74" si="1">IF(OR(B11&lt;&gt;"",J11&lt;&gt;""),CONCATENATE($C$7,"_",$A11,IF($G$4="Cuaderno de Estudio","_small",CONCATENATE(IF(I11="","","n"),IF(LEFT($G$5,1)="F",".jpg",".png")))),"")</f>
        <v>MA_06_03_REC320_IMG02n.png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MA_06_03_REC320_IMG02a.png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x14ac:dyDescent="0.25">
      <c r="A12" s="13"/>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ref="A17:A18" si="3">IF(OR(B17&lt;&gt;"",J17&lt;&gt;""),CONCATENATE(LEFT(A16,3),IF(MID(A16,4,2)+1&lt;10,CONCATENATE("0",MID(A16,4,2)+1))),"")</f>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2015-04-23T01:24:47Z</dcterms:modified>
</cp:coreProperties>
</file>