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<sst xmlns="http://schemas.openxmlformats.org/spreadsheetml/2006/main" count="244" uniqueCount="158">
  <si>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</si>
  <si>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</si>
  <si>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</si>
  <si>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</si>
  <si>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</si>
  <si>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</si>
  <si>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</si>
  <si>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</si>
  <si>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</si>
  <si>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</si>
  <si>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</si>
  <si>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</si>
  <si>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</si>
  <si>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</si>
  <si>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</si>
  <si>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</si>
  <si>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</si>
  <si>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</si>
  <si>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</si>
  <si>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</si>
  <si>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</si>
  <si>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</si>
  <si>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</si>
  <si>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</si>
  <si>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</si>
  <si>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</si>
  <si>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</si>
  <si>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</si>
  <si>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</si>
  <si>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</si>
  <si>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</si>
  <si>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</si>
  <si>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</si>
  <si>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</si>
  <si>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</si>
  <si>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</si>
  <si>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</si>
  <si>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</si>
  <si>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</si>
  <si>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</si>
  <si>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</si>
  <si>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</si>
  <si>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</si>
  <si>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</si>
  <si>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</si>
  <si>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</si>
  <si>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</si>
  <si>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</si>
  <si>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</si>
  <si>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</si>
  <si>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</si>
  <si>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</si>
  <si>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</si>
  <si>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</si>
  <si>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</si>
  <si>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</si>
  <si>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</si>
  <si>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</si>
  <si>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</si>
  <si>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</si>
  <si>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</si>
  <si>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</si>
  <si>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</si>
  <si>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</si>
  <si>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</si>
  <si>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</si>
  <si>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</si>
  <si>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</si>
  <si>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</si>
  <si>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</si>
  <si>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</si>
  <si>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</si>
  <si>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</si>
  <si>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</si>
  <si>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</si>
  <si>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</si>
  <si>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</si>
  <si>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</si>
  <si>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</si>
  <si>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</si>
  <si>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</si>
  <si>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</si>
  <si>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</si>
  <si>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</si>
  <si>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</si>
  <si>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</si>
  <si>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</si>
  <si>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</si>
  <si>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</si>
  <si>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</si>
  <si>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</si>
  <si>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</si>
  <si>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</si>
  <si>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</si>
  <si>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</si>
  <si>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</si>
  <si>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</si>
  <si>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</si>
  <si>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</si>
  <si>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</si>
  <si>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</si>
  <si>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</si>
  <si>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</si>
  <si>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</si>
  <si>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</si>
  <si>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</si>
  <si>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</si>
  <si>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</si>
  <si>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</si>
  <si>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</si>
  <si>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</si>
  <si>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</si>
  <si>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</si>
  <si>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</si>
  <si>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</si>
  <si>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</si>
  <si>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</si>
  <si>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</si>
  <si>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</si>
  <si>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</si>
  <si>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</si>
  <si>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</si>
  <si>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</si>
  <si>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</si>
  <si>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</si>
  <si>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</si>
  <si>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</si>
  <si>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</si>
  <si>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</si>
  <si>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</si>
  <si>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</si>
  <si>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</si>
  <si>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</si>
  <si>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</si>
  <si>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</si>
  <si>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</si>
  <si>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</si>
  <si>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</si>
  <si>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</si>
  <si>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</si>
  <si>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</si>
  <si>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</si>
  <si>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</si>
  <si>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</si>
  <si>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</si>
  <si>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</si>
  <si>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</si>
  <si>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MA_06_11_REC70</t>
  </si>
  <si>
    <t>IMG02</t>
  </si>
  <si>
    <t>IMG03</t>
  </si>
  <si>
    <t>IMG04</t>
  </si>
  <si>
    <t>IMG05</t>
  </si>
  <si>
    <t>IMG06</t>
  </si>
  <si>
    <t>IMG07</t>
  </si>
  <si>
    <t>IMG08</t>
  </si>
  <si>
    <t>Ver observaciones</t>
  </si>
  <si>
    <t>Ilustración</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</si>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</sst>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436562</xdr:colOff>
      <xdr:row>9</xdr:row>
      <xdr:rowOff>63500</xdr:rowOff>
    </xdr:from>
    <xdr:to>
      <xdr:col>10</xdr:col>
      <xdr:colOff>1601787</xdr:colOff>
      <xdr:row>9</xdr:row>
      <xdr:rowOff>958215</xdr:rowOff>
    </xdr:to>
    <xdr:pic>
      <xdr:nvPicPr>
        <xdr:cNvPr id="2" name="Imagen 1" descr="http://www.colorearjunior.com/coloreadas/octagono_1277948743_img.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64125" y="2016125"/>
          <a:ext cx="1165225" cy="894715"/>
        </a:xfrm>
        <a:prstGeom prst="rect">
          <a:avLst/>
        </a:prstGeom>
        <a:noFill/>
        <a:ln>
          <a:noFill/>
        </a:ln>
      </xdr:spPr>
    </xdr:pic>
    <xdr:clientData/>
  </xdr:twoCellAnchor>
  <xdr:twoCellAnchor editAs="oneCell">
    <xdr:from>
      <xdr:col>10</xdr:col>
      <xdr:colOff>531812</xdr:colOff>
      <xdr:row>10</xdr:row>
      <xdr:rowOff>39688</xdr:rowOff>
    </xdr:from>
    <xdr:to>
      <xdr:col>10</xdr:col>
      <xdr:colOff>1560512</xdr:colOff>
      <xdr:row>10</xdr:row>
      <xdr:rowOff>1035368</xdr:rowOff>
    </xdr:to>
    <xdr:pic>
      <xdr:nvPicPr>
        <xdr:cNvPr id="3" name="Imagen 2" descr="http://contenidosdigitales.ulp.edu.ar/exe/matematica2/undecagono.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859375" y="2984501"/>
          <a:ext cx="1028700" cy="995680"/>
        </a:xfrm>
        <a:prstGeom prst="rect">
          <a:avLst/>
        </a:prstGeom>
        <a:noFill/>
        <a:ln>
          <a:noFill/>
        </a:ln>
      </xdr:spPr>
    </xdr:pic>
    <xdr:clientData/>
  </xdr:twoCellAnchor>
  <xdr:twoCellAnchor editAs="oneCell">
    <xdr:from>
      <xdr:col>10</xdr:col>
      <xdr:colOff>452438</xdr:colOff>
      <xdr:row>11</xdr:row>
      <xdr:rowOff>23812</xdr:rowOff>
    </xdr:from>
    <xdr:to>
      <xdr:col>10</xdr:col>
      <xdr:colOff>1627188</xdr:colOff>
      <xdr:row>11</xdr:row>
      <xdr:rowOff>1198562</xdr:rowOff>
    </xdr:to>
    <xdr:pic>
      <xdr:nvPicPr>
        <xdr:cNvPr id="4" name="Imagen 3" descr="https://encrypted-tbn1.gstatic.com/images?q=tbn:ANd9GcTEwW4k0vqBSbagrgSCC8Nw9ixwYZiv3_ZJOcTWH0yWmCxvylQ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780001" y="4119562"/>
          <a:ext cx="1174750" cy="1174750"/>
        </a:xfrm>
        <a:prstGeom prst="rect">
          <a:avLst/>
        </a:prstGeom>
        <a:noFill/>
        <a:ln>
          <a:noFill/>
        </a:ln>
      </xdr:spPr>
    </xdr:pic>
    <xdr:clientData/>
  </xdr:twoCellAnchor>
  <xdr:twoCellAnchor editAs="oneCell">
    <xdr:from>
      <xdr:col>10</xdr:col>
      <xdr:colOff>428625</xdr:colOff>
      <xdr:row>12</xdr:row>
      <xdr:rowOff>31750</xdr:rowOff>
    </xdr:from>
    <xdr:to>
      <xdr:col>10</xdr:col>
      <xdr:colOff>1495425</xdr:colOff>
      <xdr:row>12</xdr:row>
      <xdr:rowOff>917575</xdr:rowOff>
    </xdr:to>
    <xdr:pic>
      <xdr:nvPicPr>
        <xdr:cNvPr id="5" name="Imagen 4" descr="http://www.nerditos.com/wp-content/uploads/2014/01/Tri%C3%A1ngulo.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756188" y="5405438"/>
          <a:ext cx="1066800" cy="885825"/>
        </a:xfrm>
        <a:prstGeom prst="rect">
          <a:avLst/>
        </a:prstGeom>
        <a:noFill/>
        <a:ln>
          <a:noFill/>
        </a:ln>
      </xdr:spPr>
    </xdr:pic>
    <xdr:clientData/>
  </xdr:twoCellAnchor>
  <xdr:twoCellAnchor editAs="oneCell">
    <xdr:from>
      <xdr:col>10</xdr:col>
      <xdr:colOff>460375</xdr:colOff>
      <xdr:row>13</xdr:row>
      <xdr:rowOff>79375</xdr:rowOff>
    </xdr:from>
    <xdr:to>
      <xdr:col>10</xdr:col>
      <xdr:colOff>1660525</xdr:colOff>
      <xdr:row>13</xdr:row>
      <xdr:rowOff>993140</xdr:rowOff>
    </xdr:to>
    <xdr:pic>
      <xdr:nvPicPr>
        <xdr:cNvPr id="6" name="Imagen 5" descr="http://4.bp.blogspot.com/-IrwAjHpEKUA/Uk3DImi-TWI/AAAAAAAAIZk/kFOCmd8zXZs/s1600/Cuadril%C3%A1tero+convexo.pn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87938" y="6484938"/>
          <a:ext cx="1200150" cy="9137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77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8" customHeight="1" x14ac:dyDescent="0.25">
      <c r="A10" s="13" t="s">
        <v>142</v>
      </c>
      <c r="B10" s="13" t="s">
        <v>155</v>
      </c>
      <c r="C10" s="27" t="str">
        <f>IF(OR(B10&lt;&gt;"",J10&lt;&gt;""),IF($G$4="Recurso",CONCATENATE($G$4," ",$G$5),$G$4),"")</f>
        <v>Recurso M6A</v>
      </c>
      <c r="D10" s="14" t="s">
        <v>156</v>
      </c>
      <c r="E10" s="14" t="s">
        <v>157</v>
      </c>
      <c r="F10" s="14" t="str">
        <f>IF(OR(B10&lt;&gt;"",J10&lt;&gt;""),CONCATENATE($C$7,"_",$A10,IF($G$4="Cuaderno de Estudio","_small",CONCATENATE(IF(I10="","","n"),IF(LEFT($G$5,1)="F",".jpg",".png")))),"")</f>
        <v>MA_06_11_REC70_IMG01n.png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MA_06_11_REC70_IMG01a.png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90.75" customHeight="1" x14ac:dyDescent="0.25">
      <c r="A11" s="13" t="s">
        <v>148</v>
      </c>
      <c r="B11" s="13" t="s">
        <v>155</v>
      </c>
      <c r="C11" s="27" t="str">
        <f t="shared" ref="C11:C74" si="0">IF(OR(B11&lt;&gt;"",J11&lt;&gt;""),IF($G$4="Recurso",CONCATENATE($G$4," ",$G$5),$G$4),"")</f>
        <v>Recurso M6A</v>
      </c>
      <c r="D11" s="14" t="s">
        <v>156</v>
      </c>
      <c r="E11" s="14" t="s">
        <v>157</v>
      </c>
      <c r="F11" s="14" t="str">
        <f t="shared" ref="F11:F74" si="1">IF(OR(B11&lt;&gt;"",J11&lt;&gt;""),CONCATENATE($C$7,"_",$A11,IF($G$4="Cuaderno de Estudio","_small",CONCATENATE(IF(I11="","","n"),IF(LEFT($G$5,1)="F",".jpg",".png")))),"")</f>
        <v>MA_06_11_REC70_IMG02n.png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MA_06_11_REC70_IMG02a.png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100.5" customHeight="1" x14ac:dyDescent="0.25">
      <c r="A12" s="13" t="s">
        <v>149</v>
      </c>
      <c r="B12" s="13" t="s">
        <v>155</v>
      </c>
      <c r="C12" s="27" t="str">
        <f t="shared" si="0"/>
        <v>Recurso M6A</v>
      </c>
      <c r="D12" s="14" t="s">
        <v>156</v>
      </c>
      <c r="E12" s="14" t="s">
        <v>157</v>
      </c>
      <c r="F12" s="14" t="str">
        <f t="shared" si="1"/>
        <v>MA_06_11_REC70_IMG03n.png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MA_06_11_REC70_IMG03a.png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81" customHeight="1" x14ac:dyDescent="0.25">
      <c r="A13" s="13" t="s">
        <v>150</v>
      </c>
      <c r="B13" s="13" t="s">
        <v>155</v>
      </c>
      <c r="C13" s="27" t="str">
        <f t="shared" si="0"/>
        <v>Recurso M6A</v>
      </c>
      <c r="D13" s="14" t="s">
        <v>156</v>
      </c>
      <c r="E13" s="14" t="s">
        <v>157</v>
      </c>
      <c r="F13" s="14" t="str">
        <f t="shared" si="1"/>
        <v>MA_06_11_REC70_IMG04n.png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MA_06_11_REC70_IMG04a.png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81.75" customHeight="1" x14ac:dyDescent="0.25">
      <c r="A14" s="13" t="s">
        <v>151</v>
      </c>
      <c r="B14" s="13" t="s">
        <v>155</v>
      </c>
      <c r="C14" s="27" t="str">
        <f t="shared" si="0"/>
        <v>Recurso M6A</v>
      </c>
      <c r="D14" s="14" t="s">
        <v>156</v>
      </c>
      <c r="E14" s="14" t="s">
        <v>157</v>
      </c>
      <c r="F14" s="14" t="str">
        <f t="shared" si="1"/>
        <v>MA_06_11_REC70_IMG05n.png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MA_06_11_REC70_IMG05a.png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x14ac:dyDescent="0.25">
      <c r="A15" s="13" t="s">
        <v>152</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
        <v>153</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
        <v>154</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ref="A12:A18" si="3">IF(OR(B18&lt;&gt;"",J18&lt;&gt;""),CONCATENATE(LEFT(A17,3),IF(MID(A17,4,2)+1&lt;10,CONCATENATE("0",MID(A17,4,2)+1))),"")</f>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2015-06-20T23:21:43Z</dcterms:modified>
</cp:coreProperties>
</file>