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<sst xmlns="http://schemas.openxmlformats.org/spreadsheetml/2006/main" count="403" uniqueCount="202">
  <si>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</si>
  <si>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</si>
  <si>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</si>
  <si>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</si>
  <si>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</si>
  <si>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</si>
  <si>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</si>
  <si>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</si>
  <si>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</si>
  <si>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</si>
  <si>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</si>
  <si>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</si>
  <si>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</si>
  <si>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</si>
  <si>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</si>
  <si>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</si>
  <si>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</si>
  <si>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</si>
  <si>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</si>
  <si>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</si>
  <si>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</si>
  <si>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</si>
  <si>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</si>
  <si>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</si>
  <si>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</si>
  <si>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</si>
  <si>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</si>
  <si>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</si>
  <si>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</si>
  <si>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</si>
  <si>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</si>
  <si>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</si>
  <si>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</si>
  <si>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</si>
  <si>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</si>
  <si>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</si>
  <si>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</si>
  <si>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</si>
  <si>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</si>
  <si>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</si>
  <si>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</si>
  <si>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</si>
  <si>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</si>
  <si>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</si>
  <si>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</si>
  <si>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</si>
  <si>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</si>
  <si>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</si>
  <si>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</si>
  <si>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</si>
  <si>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</si>
  <si>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</si>
  <si>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</si>
  <si>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</si>
  <si>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</si>
  <si>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</si>
  <si>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</si>
  <si>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</si>
  <si>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</si>
  <si>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</si>
  <si>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</si>
  <si>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</si>
  <si>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</si>
  <si>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</si>
  <si>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</si>
  <si>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</si>
  <si>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</si>
  <si>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</si>
  <si>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</si>
  <si>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</si>
  <si>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</si>
  <si>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</si>
  <si>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</si>
  <si>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</si>
  <si>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</si>
  <si>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</si>
  <si>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</si>
  <si>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</si>
  <si>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</si>
  <si>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</si>
  <si>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</si>
  <si>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</si>
  <si>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</si>
  <si>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</si>
  <si>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</si>
  <si>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</si>
  <si>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</si>
  <si>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</si>
  <si>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</si>
  <si>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</si>
  <si>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</si>
  <si>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</si>
  <si>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</si>
  <si>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</si>
  <si>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</si>
  <si>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</si>
  <si>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</si>
  <si>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</si>
  <si>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</si>
  <si>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</si>
  <si>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</si>
  <si>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</si>
  <si>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</si>
  <si>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</si>
  <si>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</si>
  <si>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</si>
  <si>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</si>
  <si>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</si>
  <si>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</si>
  <si>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</si>
  <si>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</si>
  <si>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</si>
  <si>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</si>
  <si>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</si>
  <si>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</si>
  <si>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</si>
  <si>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</si>
  <si>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</si>
  <si>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</si>
  <si>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</si>
  <si>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</si>
  <si>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</si>
  <si>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</si>
  <si>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</si>
  <si>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</si>
  <si>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</si>
  <si>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</si>
  <si>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</si>
  <si>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</si>
  <si>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</si>
  <si>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</si>
  <si>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</si>
  <si>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</si>
  <si>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</si>
  <si>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</si>
  <si>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</si>
  <si>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</si>
  <si>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</si>
  <si>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</si>
  <si>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</si>
  <si>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</si>
  <si>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</si>
  <si>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</si>
  <si>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</si>
  <si>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</si>
  <si>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</si>
  <si>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</si>
  <si>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</si>
  <si>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</si>
  <si>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</si>
  <si>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</si>
  <si>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</si>
  <si>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</si>
  <si>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</si>
  <si>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</si>
  <si>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</si>
  <si>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</si>
  <si>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</si>
  <si>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</si>
  <si>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</si>
  <si>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</si>
  <si>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</si>
  <si>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</si>
  <si>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</si>
  <si>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</si>
  <si>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</si>
  <si>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</si>
  <si>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</si>
  <si>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</si>
  <si>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</si>
  <si>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</si>
  <si>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</si>
  <si>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</si>
  <si>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</si>
  <si>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</si>
  <si>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</si>
  <si>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</si>
  <si>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</si>
  <si>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</si>
  <si>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</si>
  <si>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</si>
  <si>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</si>
  <si>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</si>
  <si>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</si>
  <si>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</si>
  <si>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</si>
  <si>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</si>
  <si>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MA_10_01_REC250_CO</t>
  </si>
  <si>
    <t>Las características globales de las funciones</t>
  </si>
  <si>
    <t xml:space="preserve">: ver descripción de la imagen </t>
  </si>
  <si>
    <t>Ilustración</t>
  </si>
  <si>
    <t>gráfica función cuadrática, imagen de la pregunta 1</t>
  </si>
  <si>
    <t xml:space="preserve">ver descripción de la imagen </t>
  </si>
  <si>
    <t>función senoidal, imagen de la pregunta 2</t>
  </si>
  <si>
    <t>función radical, imagen de la pregunta 3</t>
  </si>
  <si>
    <t>función exponencial, imagen de la pregunta 4</t>
  </si>
  <si>
    <t>función racional, imagen de la pregunta 5</t>
  </si>
  <si>
    <t>función racional, imagen de la pregunta 6</t>
  </si>
  <si>
    <t>función exponencial, imagen de la pregunta 7</t>
  </si>
  <si>
    <t>función radical, imagen de la pregunta 8</t>
  </si>
  <si>
    <t>función coseno, imagen de la pregunta 9</t>
  </si>
  <si>
    <t>función valor absoluto, imagen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</si>
</sst>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9">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xdr:colOff>
      <xdr:row>9</xdr:row>
      <xdr:rowOff>1</xdr:rowOff>
    </xdr:from>
    <xdr:to>
      <xdr:col>10</xdr:col>
      <xdr:colOff>1611312</xdr:colOff>
      <xdr:row>9</xdr:row>
      <xdr:rowOff>1608213</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4" y="2119314"/>
          <a:ext cx="1611311" cy="1608212"/>
        </a:xfrm>
        <a:prstGeom prst="rect">
          <a:avLst/>
        </a:prstGeom>
      </xdr:spPr>
    </xdr:pic>
    <xdr:clientData/>
  </xdr:twoCellAnchor>
  <xdr:twoCellAnchor editAs="oneCell">
    <xdr:from>
      <xdr:col>10</xdr:col>
      <xdr:colOff>0</xdr:colOff>
      <xdr:row>10</xdr:row>
      <xdr:rowOff>0</xdr:rowOff>
    </xdr:from>
    <xdr:to>
      <xdr:col>10</xdr:col>
      <xdr:colOff>1968500</xdr:colOff>
      <xdr:row>10</xdr:row>
      <xdr:rowOff>1561389</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3889375"/>
          <a:ext cx="1968500" cy="1561389"/>
        </a:xfrm>
        <a:prstGeom prst="rect">
          <a:avLst/>
        </a:prstGeom>
      </xdr:spPr>
    </xdr:pic>
    <xdr:clientData/>
  </xdr:twoCellAnchor>
  <xdr:twoCellAnchor editAs="oneCell">
    <xdr:from>
      <xdr:col>10</xdr:col>
      <xdr:colOff>0</xdr:colOff>
      <xdr:row>11</xdr:row>
      <xdr:rowOff>1</xdr:rowOff>
    </xdr:from>
    <xdr:to>
      <xdr:col>10</xdr:col>
      <xdr:colOff>1508125</xdr:colOff>
      <xdr:row>11</xdr:row>
      <xdr:rowOff>1317361</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375063" y="5508626"/>
          <a:ext cx="1508125" cy="1317360"/>
        </a:xfrm>
        <a:prstGeom prst="rect">
          <a:avLst/>
        </a:prstGeom>
      </xdr:spPr>
    </xdr:pic>
    <xdr:clientData/>
  </xdr:twoCellAnchor>
  <xdr:twoCellAnchor editAs="oneCell">
    <xdr:from>
      <xdr:col>10</xdr:col>
      <xdr:colOff>0</xdr:colOff>
      <xdr:row>12</xdr:row>
      <xdr:rowOff>0</xdr:rowOff>
    </xdr:from>
    <xdr:to>
      <xdr:col>10</xdr:col>
      <xdr:colOff>1984375</xdr:colOff>
      <xdr:row>12</xdr:row>
      <xdr:rowOff>1425635</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6897688"/>
          <a:ext cx="1984375" cy="1425635"/>
        </a:xfrm>
        <a:prstGeom prst="rect">
          <a:avLst/>
        </a:prstGeom>
      </xdr:spPr>
    </xdr:pic>
    <xdr:clientData/>
  </xdr:twoCellAnchor>
  <xdr:twoCellAnchor editAs="oneCell">
    <xdr:from>
      <xdr:col>10</xdr:col>
      <xdr:colOff>0</xdr:colOff>
      <xdr:row>13</xdr:row>
      <xdr:rowOff>0</xdr:rowOff>
    </xdr:from>
    <xdr:to>
      <xdr:col>10</xdr:col>
      <xdr:colOff>1854316</xdr:colOff>
      <xdr:row>13</xdr:row>
      <xdr:rowOff>1658938</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375063" y="8366125"/>
          <a:ext cx="1854316" cy="1658938"/>
        </a:xfrm>
        <a:prstGeom prst="rect">
          <a:avLst/>
        </a:prstGeom>
      </xdr:spPr>
    </xdr:pic>
    <xdr:clientData/>
  </xdr:twoCellAnchor>
  <xdr:twoCellAnchor editAs="oneCell">
    <xdr:from>
      <xdr:col>10</xdr:col>
      <xdr:colOff>0</xdr:colOff>
      <xdr:row>14</xdr:row>
      <xdr:rowOff>0</xdr:rowOff>
    </xdr:from>
    <xdr:to>
      <xdr:col>16</xdr:col>
      <xdr:colOff>301625</xdr:colOff>
      <xdr:row>14</xdr:row>
      <xdr:rowOff>1066800</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375063" y="10112375"/>
          <a:ext cx="3381375" cy="1066800"/>
        </a:xfrm>
        <a:prstGeom prst="rect">
          <a:avLst/>
        </a:prstGeom>
      </xdr:spPr>
    </xdr:pic>
    <xdr:clientData/>
  </xdr:twoCellAnchor>
  <xdr:twoCellAnchor editAs="oneCell">
    <xdr:from>
      <xdr:col>10</xdr:col>
      <xdr:colOff>0</xdr:colOff>
      <xdr:row>15</xdr:row>
      <xdr:rowOff>0</xdr:rowOff>
    </xdr:from>
    <xdr:to>
      <xdr:col>15</xdr:col>
      <xdr:colOff>641350</xdr:colOff>
      <xdr:row>15</xdr:row>
      <xdr:rowOff>1200150</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375063" y="11215688"/>
          <a:ext cx="2895600" cy="1200150"/>
        </a:xfrm>
        <a:prstGeom prst="rect">
          <a:avLst/>
        </a:prstGeom>
      </xdr:spPr>
    </xdr:pic>
    <xdr:clientData/>
  </xdr:twoCellAnchor>
  <xdr:twoCellAnchor editAs="oneCell">
    <xdr:from>
      <xdr:col>10</xdr:col>
      <xdr:colOff>0</xdr:colOff>
      <xdr:row>16</xdr:row>
      <xdr:rowOff>0</xdr:rowOff>
    </xdr:from>
    <xdr:to>
      <xdr:col>16</xdr:col>
      <xdr:colOff>558800</xdr:colOff>
      <xdr:row>16</xdr:row>
      <xdr:rowOff>581025</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375063" y="12461875"/>
          <a:ext cx="3638550" cy="581025"/>
        </a:xfrm>
        <a:prstGeom prst="rect">
          <a:avLst/>
        </a:prstGeom>
      </xdr:spPr>
    </xdr:pic>
    <xdr:clientData/>
  </xdr:twoCellAnchor>
  <xdr:twoCellAnchor editAs="oneCell">
    <xdr:from>
      <xdr:col>10</xdr:col>
      <xdr:colOff>0</xdr:colOff>
      <xdr:row>17</xdr:row>
      <xdr:rowOff>0</xdr:rowOff>
    </xdr:from>
    <xdr:to>
      <xdr:col>17</xdr:col>
      <xdr:colOff>447675</xdr:colOff>
      <xdr:row>17</xdr:row>
      <xdr:rowOff>457200</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375063" y="13088938"/>
          <a:ext cx="4352925" cy="457200"/>
        </a:xfrm>
        <a:prstGeom prst="rect">
          <a:avLst/>
        </a:prstGeom>
      </xdr:spPr>
    </xdr:pic>
    <xdr:clientData/>
  </xdr:twoCellAnchor>
  <xdr:twoCellAnchor editAs="oneCell">
    <xdr:from>
      <xdr:col>10</xdr:col>
      <xdr:colOff>0</xdr:colOff>
      <xdr:row>18</xdr:row>
      <xdr:rowOff>0</xdr:rowOff>
    </xdr:from>
    <xdr:to>
      <xdr:col>17</xdr:col>
      <xdr:colOff>152400</xdr:colOff>
      <xdr:row>18</xdr:row>
      <xdr:rowOff>476250</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375063" y="13652500"/>
          <a:ext cx="4057650" cy="47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7"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9.5" customHeight="1" x14ac:dyDescent="0.25">
      <c r="A10" s="12" t="str">
        <f>IF(OR(B10&lt;&gt;"",J10&lt;&gt;""),"IMG01","")</f>
        <v>IMG01</v>
      </c>
      <c r="B10" s="77"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MA_10_01_REC250_CO_IMG01n.png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MA_10_01_REC250_CO_IMG01a.png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7" t="s">
        <v>191</v>
      </c>
      <c r="K10" s="64"/>
      <c r="O10" s="2" t="str">
        <f>'Definición técnica de imagenes'!A12</f>
        <v>M12D</v>
      </c>
    </row>
    <row r="11" spans="1:16" s="11" customFormat="1" ht="127.5" customHeight="1" x14ac:dyDescent="0.25">
      <c r="A11" s="12" t="str">
        <f t="shared" ref="A11:A18" si="3">IF(OR(B11&lt;&gt;"",J11&lt;&gt;""),CONCATENATE(LEFT(A10,3),IF(MID(A10,4,2)+1&lt;10,CONCATENATE("0",MID(A10,4,2)+1))),"")</f>
        <v>IMG02</v>
      </c>
      <c r="B11" s="62" t="s">
        <v>192</v>
      </c>
      <c r="C11" s="20" t="str">
        <f t="shared" si="0"/>
        <v>Recurso M5A</v>
      </c>
      <c r="D11" s="63" t="s">
        <v>190</v>
      </c>
      <c r="E11" s="63" t="s">
        <v>155</v>
      </c>
      <c r="F11" s="13" t="str">
        <f t="shared" ref="F11:F74" ca="1" si="4">IF(OR(B11&lt;&gt;"",J11&lt;&gt;""),CONCATENATE($C$7,"_",$A11,IF($G$4="Cuaderno de Estudio","_small",CONCATENATE(IF(I11="","","n"),IF(LEFT($G$5,1)="F",".jpg",".png")))),"")</f>
        <v>MA_10_01_REC250_CO_IMG02n.png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MA_10_01_REC250_CO_IMG02a.png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7" t="s">
        <v>193</v>
      </c>
      <c r="K11" s="65"/>
      <c r="O11" s="2" t="str">
        <f>'Definición técnica de imagenes'!A13</f>
        <v>M101</v>
      </c>
    </row>
    <row r="12" spans="1:16" s="11" customFormat="1" ht="109.5" customHeight="1" x14ac:dyDescent="0.25">
      <c r="A12" s="12" t="str">
        <f t="shared" si="3"/>
        <v>IMG03</v>
      </c>
      <c r="B12" s="62" t="s">
        <v>192</v>
      </c>
      <c r="C12" s="20" t="str">
        <f t="shared" si="0"/>
        <v>Recurso M5A</v>
      </c>
      <c r="D12" s="63" t="s">
        <v>190</v>
      </c>
      <c r="E12" s="63" t="s">
        <v>155</v>
      </c>
      <c r="F12" s="13" t="str">
        <f t="shared" ca="1" si="4"/>
        <v>MA_10_01_REC250_CO_IMG03n.png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MA_10_01_REC250_CO_IMG03a.png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7" t="s">
        <v>194</v>
      </c>
      <c r="K12" s="64"/>
      <c r="O12" s="2" t="str">
        <f>'Definición técnica de imagenes'!A18</f>
        <v>Diaporama F1</v>
      </c>
    </row>
    <row r="13" spans="1:16" s="11" customFormat="1" ht="115.5" customHeight="1" x14ac:dyDescent="0.25">
      <c r="A13" s="12" t="str">
        <f t="shared" si="3"/>
        <v>IMG04</v>
      </c>
      <c r="B13" s="62" t="s">
        <v>192</v>
      </c>
      <c r="C13" s="20" t="str">
        <f t="shared" si="0"/>
        <v>Recurso M5A</v>
      </c>
      <c r="D13" s="63" t="s">
        <v>190</v>
      </c>
      <c r="E13" s="63" t="s">
        <v>155</v>
      </c>
      <c r="F13" s="13" t="str">
        <f t="shared" ca="1" si="4"/>
        <v>MA_10_01_REC250_CO_IMG04n.png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MA_10_01_REC250_CO_IMG04a.png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7" t="s">
        <v>195</v>
      </c>
      <c r="K13" s="64"/>
      <c r="O13" s="2" t="str">
        <f>'Definición técnica de imagenes'!A19</f>
        <v>F4</v>
      </c>
    </row>
    <row r="14" spans="1:16" s="11" customFormat="1" ht="137.25" customHeight="1" x14ac:dyDescent="0.25">
      <c r="A14" s="12" t="str">
        <f t="shared" si="3"/>
        <v>IMG05</v>
      </c>
      <c r="B14" s="62" t="s">
        <v>192</v>
      </c>
      <c r="C14" s="20" t="str">
        <f t="shared" si="0"/>
        <v>Recurso M5A</v>
      </c>
      <c r="D14" s="63" t="s">
        <v>190</v>
      </c>
      <c r="E14" s="63" t="s">
        <v>155</v>
      </c>
      <c r="F14" s="13" t="str">
        <f t="shared" ca="1" si="4"/>
        <v>MA_10_01_REC250_CO_IMG05n.png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MA_10_01_REC250_CO_IMG05a.png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7" t="s">
        <v>196</v>
      </c>
      <c r="K14" s="64"/>
      <c r="O14" s="2" t="str">
        <f>'Definición técnica de imagenes'!A22</f>
        <v>F6</v>
      </c>
    </row>
    <row r="15" spans="1:16" s="11" customFormat="1" ht="87" customHeight="1" x14ac:dyDescent="0.25">
      <c r="A15" s="12" t="str">
        <f t="shared" si="3"/>
        <v>IMG06</v>
      </c>
      <c r="B15" s="62" t="s">
        <v>192</v>
      </c>
      <c r="C15" s="20" t="str">
        <f t="shared" si="0"/>
        <v>Recurso M5A</v>
      </c>
      <c r="D15" s="63" t="s">
        <v>190</v>
      </c>
      <c r="E15" s="63" t="s">
        <v>155</v>
      </c>
      <c r="F15" s="13" t="str">
        <f t="shared" ca="1" si="4"/>
        <v>MA_10_01_REC250_CO_IMG06n.png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MA_10_01_REC250_CO_IMG06a.png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7" t="s">
        <v>197</v>
      </c>
      <c r="K15" s="66"/>
      <c r="O15" s="2" t="str">
        <f>'Definición técnica de imagenes'!A24</f>
        <v>F6B</v>
      </c>
    </row>
    <row r="16" spans="1:16" s="11" customFormat="1" ht="98.25" customHeight="1" x14ac:dyDescent="0.3">
      <c r="A16" s="12" t="str">
        <f t="shared" si="3"/>
        <v>IMG07</v>
      </c>
      <c r="B16" s="62" t="s">
        <v>192</v>
      </c>
      <c r="C16" s="20" t="str">
        <f t="shared" si="0"/>
        <v>Recurso M5A</v>
      </c>
      <c r="D16" s="63" t="s">
        <v>190</v>
      </c>
      <c r="E16" s="63" t="s">
        <v>155</v>
      </c>
      <c r="F16" s="13" t="str">
        <f t="shared" ca="1" si="4"/>
        <v>MA_10_01_REC250_CO_IMG07n.png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MA_10_01_REC250_CO_IMG07a.png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7" t="s">
        <v>198</v>
      </c>
      <c r="K16" s="67"/>
      <c r="O16" s="2" t="str">
        <f>'Definición técnica de imagenes'!A25</f>
        <v>F7</v>
      </c>
    </row>
    <row r="17" spans="1:15" s="11" customFormat="1" ht="49.5" customHeight="1" x14ac:dyDescent="0.25">
      <c r="A17" s="12" t="str">
        <f t="shared" si="3"/>
        <v>IMG08</v>
      </c>
      <c r="B17" s="62" t="s">
        <v>192</v>
      </c>
      <c r="C17" s="20" t="str">
        <f t="shared" si="0"/>
        <v>Recurso M5A</v>
      </c>
      <c r="D17" s="63" t="s">
        <v>190</v>
      </c>
      <c r="E17" s="63" t="s">
        <v>155</v>
      </c>
      <c r="F17" s="13" t="str">
        <f t="shared" ca="1" si="4"/>
        <v>MA_10_01_REC250_CO_IMG08n.png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MA_10_01_REC250_CO_IMG08a.png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7" t="s">
        <v>199</v>
      </c>
      <c r="K17" s="66"/>
      <c r="O17" s="2" t="str">
        <f>'Definición técnica de imagenes'!A27</f>
        <v>F7B</v>
      </c>
    </row>
    <row r="18" spans="1:15" s="11" customFormat="1" ht="44.25" customHeight="1" x14ac:dyDescent="0.25">
      <c r="A18" s="12" t="str">
        <f t="shared" si="3"/>
        <v>IMG09</v>
      </c>
      <c r="B18" s="62" t="s">
        <v>192</v>
      </c>
      <c r="C18" s="20" t="str">
        <f t="shared" si="0"/>
        <v>Recurso M5A</v>
      </c>
      <c r="D18" s="63" t="s">
        <v>190</v>
      </c>
      <c r="E18" s="63" t="s">
        <v>155</v>
      </c>
      <c r="F18" s="13" t="str">
        <f t="shared" ca="1" si="4"/>
        <v>MA_10_01_REC250_CO_IMG09n.png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MA_10_01_REC250_CO_IMG09a.png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7" t="s">
        <v>200</v>
      </c>
      <c r="K18" s="66"/>
      <c r="O18" s="2" t="str">
        <f>'Definición técnica de imagenes'!A30</f>
        <v>F8</v>
      </c>
    </row>
    <row r="19" spans="1:15" s="11" customFormat="1" ht="40.5" customHeight="1" x14ac:dyDescent="0.3">
      <c r="A19" s="12" t="str">
        <f t="shared" ref="A19:A50" si="6">IF(OR(B19&lt;&gt;"",J19&lt;&gt;""),CONCATENATE(LEFT(A18,3),IF(MID(A18,4,2)+1&lt;10,CONCATENATE("0",MID(A18,4,2)+1),MID(A18,4,2)+1)),"")</f>
        <v>IMG10</v>
      </c>
      <c r="B19" s="62" t="s">
        <v>192</v>
      </c>
      <c r="C19" s="20" t="str">
        <f t="shared" si="0"/>
        <v>Recurso M5A</v>
      </c>
      <c r="D19" s="63" t="s">
        <v>190</v>
      </c>
      <c r="E19" s="63" t="s">
        <v>155</v>
      </c>
      <c r="F19" s="13" t="str">
        <f t="shared" ca="1" si="4"/>
        <v>MA_10_01_REC250_CO_IMG10n.png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MA_10_01_REC250_CO_IMG10a.png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77" t="s">
        <v>201</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2016-06-20T17:33:49Z</dcterms:modified>
</cp:coreProperties>
</file>