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7\guion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D17" i="2"/>
  <c r="D18" i="2"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<sst xmlns="http://schemas.openxmlformats.org/spreadsheetml/2006/main" count="372" uniqueCount="194">
  <si>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</si>
  <si>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</si>
  <si>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</si>
  <si>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</si>
  <si>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</si>
  <si>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</si>
  <si>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</si>
  <si>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</si>
  <si>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</si>
  <si>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</si>
  <si>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</si>
  <si>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</si>
  <si>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</si>
  <si>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</si>
  <si>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</si>
  <si>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</si>
  <si>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</si>
  <si>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</si>
  <si>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</si>
  <si>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</si>
  <si>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</si>
  <si>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</si>
  <si>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</si>
  <si>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</si>
  <si>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</si>
  <si>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</si>
  <si>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</si>
  <si>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</si>
  <si>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</si>
  <si>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</si>
  <si>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</si>
  <si>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</si>
  <si>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</si>
  <si>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</si>
  <si>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</si>
  <si>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</si>
  <si>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</si>
  <si>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</si>
  <si>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</si>
  <si>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</si>
  <si>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</si>
  <si>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</si>
  <si>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</si>
  <si>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</si>
  <si>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</si>
  <si>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</si>
  <si>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</si>
  <si>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</si>
  <si>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</si>
  <si>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</si>
  <si>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</si>
  <si>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</si>
  <si>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</si>
  <si>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</si>
  <si>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</si>
  <si>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</si>
  <si>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</si>
  <si>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</si>
  <si>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</si>
  <si>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</si>
  <si>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</si>
  <si>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</si>
  <si>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</si>
  <si>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</si>
  <si>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</si>
  <si>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</si>
  <si>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</si>
  <si>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</si>
  <si>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</si>
  <si>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</si>
  <si>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</si>
  <si>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</si>
  <si>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</si>
  <si>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</si>
  <si>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</si>
  <si>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</si>
  <si>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</si>
  <si>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</si>
  <si>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</si>
  <si>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</si>
  <si>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</si>
  <si>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</si>
  <si>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</si>
  <si>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</si>
  <si>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</si>
  <si>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</si>
  <si>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</si>
  <si>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</si>
  <si>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</si>
  <si>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</si>
  <si>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</si>
  <si>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</si>
  <si>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</si>
  <si>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</si>
  <si>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</si>
  <si>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</si>
  <si>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</si>
  <si>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</si>
  <si>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</si>
  <si>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</si>
  <si>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</si>
  <si>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</si>
  <si>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</si>
  <si>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</si>
  <si>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</si>
  <si>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</si>
  <si>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</si>
  <si>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</si>
  <si>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</si>
  <si>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</si>
  <si>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</si>
  <si>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</si>
  <si>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</si>
  <si>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</si>
  <si>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</si>
  <si>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</si>
  <si>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</si>
  <si>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</si>
  <si>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</si>
  <si>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</si>
  <si>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</si>
  <si>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</si>
  <si>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</si>
  <si>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</si>
  <si>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</si>
  <si>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</si>
  <si>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</si>
  <si>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</si>
  <si>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</si>
  <si>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</si>
  <si>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</si>
  <si>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</si>
  <si>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</si>
  <si>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</si>
  <si>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</si>
  <si>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</si>
  <si>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</si>
  <si>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</si>
  <si>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</si>
  <si>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</si>
  <si>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</si>
  <si>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</si>
  <si>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</si>
  <si>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</si>
  <si>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</si>
  <si>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</si>
  <si>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</si>
  <si>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</si>
  <si>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</si>
  <si>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</si>
  <si>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</si>
  <si>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</si>
  <si>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</si>
  <si>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</si>
  <si>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</si>
  <si>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</si>
  <si>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</si>
  <si>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</si>
  <si>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</si>
  <si>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</si>
  <si>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</si>
  <si>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</si>
  <si>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</si>
  <si>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</si>
  <si>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</si>
  <si>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</si>
  <si>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</si>
  <si>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</si>
  <si>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</si>
  <si>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</si>
  <si>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</si>
  <si>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</si>
  <si>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</si>
  <si>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</si>
  <si>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</si>
  <si>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</si>
  <si>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</si>
  <si>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</si>
  <si>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</si>
  <si>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</si>
  <si>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</si>
  <si>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</si>
  <si>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</si>
  <si>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</si>
  <si>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</si>
  <si>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</si>
  <si>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</si>
  <si>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</si>
  <si>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Imagen caracteristicas de cuerpos. Imagen 1. FICHA DEL ESTUDIANTES</t>
  </si>
  <si>
    <t>Imagen ángulo diedro. Imagen 2. FICHA DEL ESTUDIANTES</t>
  </si>
  <si>
    <t/>
  </si>
  <si>
    <t>Los poliedros y los cuerpos redondos.</t>
  </si>
  <si>
    <t>Johanna Montejo</t>
  </si>
  <si>
    <t>MA_07_13_CO_REC40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</si>
</sst>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23812</xdr:colOff>
      <xdr:row>9</xdr:row>
      <xdr:rowOff>31750</xdr:rowOff>
    </xdr:from>
    <xdr:to>
      <xdr:col>10</xdr:col>
      <xdr:colOff>3598862</xdr:colOff>
      <xdr:row>9</xdr:row>
      <xdr:rowOff>2632776</xdr:rowOff>
    </xdr:to>
    <xdr:pic>
      <xdr:nvPicPr>
        <xdr:cNvPr id="2" name="Imagen 1"/>
        <xdr:cNvPicPr/>
      </xdr:nvPicPr>
      <xdr:blipFill rotWithShape="1">
        <a:blip xmlns:r="http://schemas.openxmlformats.org/officeDocument/2006/relationships" r:embed="rId1"/>
        <a:srcRect l="39028" t="40774" r="36713" b="30237"/>
        <a:stretch/>
      </xdr:blipFill>
      <xdr:spPr bwMode="auto">
        <a:xfrm>
          <a:off x="16398875" y="2151063"/>
          <a:ext cx="3575050" cy="258286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78289</xdr:colOff>
      <xdr:row>10</xdr:row>
      <xdr:rowOff>52193</xdr:rowOff>
    </xdr:from>
    <xdr:to>
      <xdr:col>10</xdr:col>
      <xdr:colOff>3630283</xdr:colOff>
      <xdr:row>10</xdr:row>
      <xdr:rowOff>3767953</xdr:rowOff>
    </xdr:to>
    <xdr:pic>
      <xdr:nvPicPr>
        <xdr:cNvPr id="4" name="Imagen 3" descr="http://thumb101.shutterstock.com/display_pic_with_logo/164782/150704597/stock-vector-vector-education-concept-hands-holding-book-and-icons-in-flat-retro-style-150704597.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66508" y="4945172"/>
          <a:ext cx="3575136" cy="3704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42422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ht="218.25" customHeight="1" x14ac:dyDescent="0.25">
      <c r="A10" s="12" t="str">
        <f>IF(OR(B10&lt;&gt;"",J10&lt;&gt;""),"IMG01","")</f>
        <v>IMG01</v>
      </c>
      <c r="B10" s="62"/>
      <c r="C10" s="20" t="str">
        <f t="shared" ref="C10:C41" si="0">IF(OR(B10&lt;&gt;"",J10&lt;&gt;""),IF($G$4="Recurso",CONCATENATE($G$4," ",$G$5),$G$4),"")</f>
        <v>Recurso F10</v>
      </c>
      <c r="D10" s="63" t="s">
        <v>187</v>
      </c>
      <c r="E10" s="63" t="s">
        <v>155</v>
      </c>
      <c r="F10" s="13" t="str">
        <f t="shared" ref="F10" ca="1" si="1">IF(OR(B10&lt;&gt;"",J10&lt;&gt;""),CONCATENATE($C$7,"_",$A10,IF($G$4="Cuaderno de Estudio","_small",CONCATENATE(IF(I10="","","n"),IF(LEFT($G$5,1)="F",".jpg",".png")))),"")</f>
        <v>MA_07_13_CO_REC40_IMG01.jpg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188</v>
      </c>
      <c r="K10" s="64"/>
      <c r="O10" s="2" t="str">
        <f>'Definición técnica de imagenes'!A12</f>
        <v>M12D</v>
      </c>
    </row>
    <row r="11" spans="1:16" s="11" customFormat="1" ht="320.25" customHeight="1" x14ac:dyDescent="0.25">
      <c r="A11" s="12" t="str">
        <f t="shared" ref="A11:A18" si="3">IF(OR(B11&lt;&gt;"",J11&lt;&gt;""),CONCATENATE(LEFT(A10,3),IF(MID(A10,4,2)+1&lt;10,CONCATENATE("0",MID(A10,4,2)+1))),"")</f>
        <v>IMG02</v>
      </c>
      <c r="B11"/>
      <c r="C11" s="20" t="str">
        <f t="shared" si="0"/>
        <v>Recurso F10</v>
      </c>
      <c r="D11" s="63" t="s">
        <v>187</v>
      </c>
      <c r="E11" s="63" t="s">
        <v>155</v>
      </c>
      <c r="F11" s="13" t="str">
        <f t="shared" ref="F11:F74" ca="1" si="4">IF(OR(B11&lt;&gt;"",J11&lt;&gt;""),CONCATENATE($C$7,"_",$A11,IF($G$4="Cuaderno de Estudio","_small",CONCATENATE(IF(I11="","","n"),IF(LEFT($G$5,1)="F",".jpg",".png")))),"")</f>
        <v>MA_07_13_CO_REC40_IMG02.jpg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189</v>
      </c>
      <c r="K11"/>
      <c r="O11" s="2" t="str">
        <f>'Definición técnica de imagenes'!A13</f>
        <v>M101</v>
      </c>
    </row>
    <row r="12" spans="1:16" s="11" customFormat="1" ht="57.75" customHeight="1" x14ac:dyDescent="0.25">
      <c r="A12" s="12" t="str">
        <f t="shared" si="3"/>
        <v/>
      </c>
      <c r="B12" s="62"/>
      <c r="C12" s="20" t="str">
        <f t="shared" si="0"/>
        <v/>
      </c>
      <c r="D12" s="63" t="s">
        <v>187</v>
      </c>
      <c r="E12" s="63" t="s">
        <v>190</v>
      </c>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2016-03-13T22:03:24Z</dcterms:modified>
</cp:coreProperties>
</file>