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F19" i="1"/>
  <c r="G19" i="1" s="1"/>
  <c r="H19" i="1"/>
  <c r="F18" i="1"/>
  <c r="G18" i="1" s="1"/>
  <c r="H18" i="1"/>
  <c r="F17" i="1"/>
  <c r="G17" i="1" s="1"/>
  <c r="H17" i="1"/>
  <c r="F16" i="1"/>
  <c r="G16" i="1" s="1"/>
  <c r="H16" i="1"/>
  <c r="H15"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3" i="1" s="1"/>
  <c r="G13" i="1" s="1"/>
  <c r="F10" i="1"/>
  <c r="G10" i="1" s="1"/>
  <c r="A14" i="1" l="1"/>
  <c r="F14" i="1" s="1"/>
  <c r="G14" i="1" s="1"/>
  <c r="A15" i="1" l="1"/>
  <c r="F15" i="1" s="1"/>
  <c r="G15" i="1" s="1"/>
  <c r="A16" i="1" l="1"/>
  <c r="A17" i="1" l="1"/>
  <c r="A18" i="1" l="1"/>
  <c r="A19" i="1" l="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<sst xmlns="http://schemas.openxmlformats.org/spreadsheetml/2006/main" count="388" uniqueCount="202">
  <si>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</si>
  <si>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</si>
  <si>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</si>
  <si>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</si>
  <si>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</si>
  <si>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</si>
  <si>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</si>
  <si>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</si>
  <si>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</si>
  <si>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</si>
  <si>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</si>
  <si>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</si>
  <si>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</si>
  <si>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</si>
  <si>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</si>
  <si>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</si>
  <si>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</si>
  <si>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</si>
  <si>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</si>
  <si>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</si>
  <si>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</si>
  <si>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</si>
  <si>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</si>
  <si>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</si>
  <si>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</si>
  <si>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</si>
  <si>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</si>
  <si>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</si>
  <si>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</si>
  <si>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</si>
  <si>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</si>
  <si>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</si>
  <si>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</si>
  <si>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</si>
  <si>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</si>
  <si>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</si>
  <si>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</si>
  <si>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</si>
  <si>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</si>
  <si>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</si>
  <si>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</si>
  <si>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</si>
  <si>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</si>
  <si>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</si>
  <si>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</si>
  <si>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</si>
  <si>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</si>
  <si>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</si>
  <si>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</si>
  <si>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</si>
  <si>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</si>
  <si>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</si>
  <si>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</si>
  <si>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</si>
  <si>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</si>
  <si>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</si>
  <si>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</si>
  <si>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</si>
  <si>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</si>
  <si>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</si>
  <si>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</si>
  <si>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</si>
  <si>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</si>
  <si>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</si>
  <si>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</si>
  <si>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</si>
  <si>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</si>
  <si>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</si>
  <si>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</si>
  <si>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</si>
  <si>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</si>
  <si>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</si>
  <si>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</si>
  <si>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</si>
  <si>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</si>
  <si>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</si>
  <si>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</si>
  <si>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</si>
  <si>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</si>
  <si>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</si>
  <si>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</si>
  <si>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</si>
  <si>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</si>
  <si>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</si>
  <si>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</si>
  <si>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</si>
  <si>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</si>
  <si>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</si>
  <si>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</si>
  <si>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</si>
  <si>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</si>
  <si>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</si>
  <si>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</si>
  <si>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</si>
  <si>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</si>
  <si>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</si>
  <si>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</si>
  <si>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</si>
  <si>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</si>
  <si>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</si>
  <si>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</si>
  <si>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</si>
  <si>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</si>
  <si>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</si>
  <si>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</si>
  <si>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</si>
  <si>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</si>
  <si>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</si>
  <si>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</si>
  <si>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</si>
  <si>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</si>
  <si>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</si>
  <si>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</si>
  <si>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</si>
  <si>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</si>
  <si>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</si>
  <si>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</si>
  <si>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</si>
  <si>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</si>
  <si>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</si>
  <si>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</si>
  <si>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</si>
  <si>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</si>
  <si>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</si>
  <si>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</si>
  <si>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</si>
  <si>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</si>
  <si>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</si>
  <si>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</si>
  <si>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</si>
  <si>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</si>
  <si>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</si>
  <si>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</si>
  <si>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</si>
  <si>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</si>
  <si>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</si>
  <si>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</si>
  <si>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</si>
  <si>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</si>
  <si>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</si>
  <si>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</si>
  <si>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</si>
  <si>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</si>
  <si>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</si>
  <si>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</si>
  <si>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</si>
  <si>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</si>
  <si>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</si>
  <si>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</si>
  <si>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</si>
  <si>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</si>
  <si>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</si>
  <si>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</si>
  <si>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</si>
  <si>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</si>
  <si>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</si>
  <si>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</si>
  <si>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</si>
  <si>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</si>
  <si>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</si>
  <si>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</si>
  <si>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</si>
  <si>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</si>
  <si>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</si>
  <si>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</si>
  <si>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</si>
  <si>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</si>
  <si>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</si>
  <si>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</si>
  <si>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</si>
  <si>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</si>
  <si>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</si>
  <si>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</si>
  <si>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</si>
  <si>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</si>
  <si>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</si>
  <si>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</si>
  <si>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</si>
  <si>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</si>
  <si>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</si>
  <si>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</si>
  <si>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</si>
  <si>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</si>
  <si>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</si>
  <si>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</si>
  <si>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</si>
  <si>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</si>
  <si>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</si>
  <si>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Adriana Pachon </t>
  </si>
  <si>
    <t>Las clases de poliedros</t>
  </si>
  <si>
    <t xml:space="preserve">Tetraedro con arista igual a 12 Cm, se adjunta una imagen guía en la observación. </t>
  </si>
  <si>
    <t xml:space="preserve">Octaedro con arista igual a 13 Cm, se adjunta una imagen guía en la observación. </t>
  </si>
  <si>
    <t xml:space="preserve">Icosaedro con arista igual a 5 Cm, se adjunta imagen guía en la observación. </t>
  </si>
  <si>
    <t xml:space="preserve">Se adjunta imagen para tener en cuenta, es importante  marcar la arista ( lado) igual a 13 Cm </t>
  </si>
  <si>
    <t xml:space="preserve">Se adjunta imagen para tener en cuenta, es importante  marcar la arista ( lado) igual a 12 Cm </t>
  </si>
  <si>
    <t xml:space="preserve">Cubo con arista iguial a 5,9 Cm; se adjunta imagen guía en la observación. </t>
  </si>
  <si>
    <t xml:space="preserve">Se adjunta imagen para tener en cuenta, es importante  marcar la arista ( lado) igual a 5,9 Cm </t>
  </si>
  <si>
    <t xml:space="preserve">Dodecaedro con arista igual a 2 Cm se adjunta imagen guía en la observación. </t>
  </si>
  <si>
    <t xml:space="preserve">Se adjunta imagen para tener en cuenta, es importante  marcar la arista ( lado) igual a 2  Cm </t>
  </si>
  <si>
    <t xml:space="preserve">Se adjunta imagen para tener en cuenta, es importante  marcar la arista ( lado) igual a 4  Cm </t>
  </si>
  <si>
    <t xml:space="preserve">Dodecaedro con arista igual a 4 Cm se adjunta imagen guía en la observación. </t>
  </si>
  <si>
    <t>MA_07_13_CO_REC110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</si>
</sst>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1738311</xdr:colOff>
      <xdr:row>8</xdr:row>
      <xdr:rowOff>476249</xdr:rowOff>
    </xdr:from>
    <xdr:to>
      <xdr:col>10</xdr:col>
      <xdr:colOff>2259804</xdr:colOff>
      <xdr:row>9</xdr:row>
      <xdr:rowOff>429772</xdr:rowOff>
    </xdr:to>
    <xdr:pic>
      <xdr:nvPicPr>
        <xdr:cNvPr id="8" name="7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5592" y="2143124"/>
          <a:ext cx="521493" cy="441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1665204</xdr:colOff>
      <xdr:row>10</xdr:row>
      <xdr:rowOff>130969</xdr:rowOff>
    </xdr:from>
    <xdr:to>
      <xdr:col>10</xdr:col>
      <xdr:colOff>2212439</xdr:colOff>
      <xdr:row>10</xdr:row>
      <xdr:rowOff>654845</xdr:rowOff>
    </xdr:to>
    <xdr:pic>
      <xdr:nvPicPr>
        <xdr:cNvPr id="9" name="8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12485" y="2797969"/>
          <a:ext cx="547235" cy="523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1696622</xdr:colOff>
      <xdr:row>11</xdr:row>
      <xdr:rowOff>47625</xdr:rowOff>
    </xdr:from>
    <xdr:to>
      <xdr:col>10</xdr:col>
      <xdr:colOff>2183762</xdr:colOff>
      <xdr:row>12</xdr:row>
      <xdr:rowOff>0</xdr:rowOff>
    </xdr:to>
    <xdr:pic>
      <xdr:nvPicPr>
        <xdr:cNvPr id="12" name="11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43903" y="3559969"/>
          <a:ext cx="487140" cy="464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1678782</xdr:colOff>
      <xdr:row>11</xdr:row>
      <xdr:rowOff>452438</xdr:rowOff>
    </xdr:from>
    <xdr:to>
      <xdr:col>11</xdr:col>
      <xdr:colOff>0</xdr:colOff>
      <xdr:row>12</xdr:row>
      <xdr:rowOff>440532</xdr:rowOff>
    </xdr:to>
    <xdr:pic>
      <xdr:nvPicPr>
        <xdr:cNvPr id="14" name="13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026063" y="3964782"/>
          <a:ext cx="583406" cy="50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1833564</xdr:colOff>
      <xdr:row>13</xdr:row>
      <xdr:rowOff>47624</xdr:rowOff>
    </xdr:from>
    <xdr:to>
      <xdr:col>11</xdr:col>
      <xdr:colOff>0</xdr:colOff>
      <xdr:row>13</xdr:row>
      <xdr:rowOff>463091</xdr:rowOff>
    </xdr:to>
    <xdr:pic>
      <xdr:nvPicPr>
        <xdr:cNvPr id="16" name="15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180845" y="4643437"/>
          <a:ext cx="435768" cy="4154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1734000</xdr:colOff>
      <xdr:row>14</xdr:row>
      <xdr:rowOff>47626</xdr:rowOff>
    </xdr:from>
    <xdr:to>
      <xdr:col>10</xdr:col>
      <xdr:colOff>2153878</xdr:colOff>
      <xdr:row>14</xdr:row>
      <xdr:rowOff>452438</xdr:rowOff>
    </xdr:to>
    <xdr:pic>
      <xdr:nvPicPr>
        <xdr:cNvPr id="18" name="17 Imagen"/>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081281" y="5155407"/>
          <a:ext cx="419878" cy="404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42424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c r="C10" s="20" t="str">
        <f t="shared" ref="C10:C41" si="0">IF(OR(B10&lt;&gt;"",J10&lt;&gt;""),IF($G$4="Recurso",CONCATENATE($G$4," ",$G$5),$G$4),"")</f>
        <v>Recurso M3A</v>
      </c>
      <c r="D10" s="63" t="s">
        <v>187</v>
      </c>
      <c r="E10" s="63" t="s">
        <v>155</v>
      </c>
      <c r="F10" s="13" t="str">
        <f t="shared" ref="F10" ca="1" si="1">IF(OR(B10&lt;&gt;"",J10&lt;&gt;""),CONCATENATE($C$7,"_",$A10,IF($G$4="Cuaderno de Estudio","_small",CONCATENATE(IF(I10="","","n"),IF(LEFT($G$5,1)="F",".jpg",".png")))),"")</f>
        <v>MA_07_13_CO_REC110_IMG01.png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t="s">
        <v>194</v>
      </c>
      <c r="O10" s="2" t="str">
        <f>'Definición técnica de imagenes'!A12</f>
        <v>M12D</v>
      </c>
    </row>
    <row r="11" spans="1:16" s="11" customFormat="1" ht="66.75" customHeight="1" x14ac:dyDescent="0.25">
      <c r="A11" s="12" t="str">
        <f t="shared" ref="A11:A18" si="3">IF(OR(B11&lt;&gt;"",J11&lt;&gt;""),CONCATENATE(LEFT(A10,3),IF(MID(A10,4,2)+1&lt;10,CONCATENATE("0",MID(A10,4,2)+1))),"")</f>
        <v>IMG02</v>
      </c>
      <c r="B11" s="62"/>
      <c r="C11" s="20" t="str">
        <f t="shared" si="0"/>
        <v>Recurso M3A</v>
      </c>
      <c r="D11" s="63" t="s">
        <v>187</v>
      </c>
      <c r="E11" s="63" t="s">
        <v>155</v>
      </c>
      <c r="F11" s="13" t="str">
        <f t="shared" ref="F11:F74" ca="1" si="4">IF(OR(B11&lt;&gt;"",J11&lt;&gt;""),CONCATENATE($C$7,"_",$A11,IF($G$4="Cuaderno de Estudio","_small",CONCATENATE(IF(I11="","","n"),IF(LEFT($G$5,1)="F",".jpg",".png")))),"")</f>
        <v>MA_07_13_CO_REC110_IMG02.png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4" t="s">
        <v>193</v>
      </c>
      <c r="O11" s="2" t="str">
        <f>'Definición técnica de imagenes'!A13</f>
        <v>M101</v>
      </c>
    </row>
    <row r="12" spans="1:16" s="11" customFormat="1" ht="40.5" x14ac:dyDescent="0.25">
      <c r="A12" s="12" t="str">
        <f t="shared" si="3"/>
        <v>IMG03</v>
      </c>
      <c r="B12" s="62"/>
      <c r="C12" s="20" t="str">
        <f t="shared" si="0"/>
        <v>Recurso M3A</v>
      </c>
      <c r="D12" s="63" t="s">
        <v>187</v>
      </c>
      <c r="E12" s="63" t="s">
        <v>155</v>
      </c>
      <c r="F12" s="13" t="str">
        <f t="shared" ca="1" si="4"/>
        <v>MA_07_13_CO_REC110_IMG03.png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t="s">
        <v>196</v>
      </c>
      <c r="O12" s="2" t="str">
        <f>'Definición técnica de imagenes'!A18</f>
        <v>Diaporama F1</v>
      </c>
    </row>
    <row r="13" spans="1:16" s="11" customFormat="1" ht="45" customHeight="1" x14ac:dyDescent="0.25">
      <c r="A13" s="12" t="str">
        <f t="shared" si="3"/>
        <v>IMG04</v>
      </c>
      <c r="B13" s="62"/>
      <c r="C13" s="20" t="str">
        <f t="shared" si="0"/>
        <v>Recurso M3A</v>
      </c>
      <c r="D13" s="63" t="s">
        <v>187</v>
      </c>
      <c r="E13" s="63" t="s">
        <v>155</v>
      </c>
      <c r="F13" s="13" t="str">
        <f t="shared" ca="1" si="4"/>
        <v>MA_07_13_CO_REC110_IMG04.png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t="s">
        <v>196</v>
      </c>
      <c r="O13" s="2" t="str">
        <f>'Definición técnica de imagenes'!A19</f>
        <v>F4</v>
      </c>
    </row>
    <row r="14" spans="1:16" s="11" customFormat="1" ht="40.5" x14ac:dyDescent="0.25">
      <c r="A14" s="12" t="str">
        <f t="shared" si="3"/>
        <v>IMG05</v>
      </c>
      <c r="B14" s="62"/>
      <c r="C14" s="20" t="str">
        <f t="shared" si="0"/>
        <v>Recurso M3A</v>
      </c>
      <c r="D14" s="63" t="s">
        <v>187</v>
      </c>
      <c r="E14" s="63" t="s">
        <v>155</v>
      </c>
      <c r="F14" s="13" t="str">
        <f t="shared" ca="1" si="4"/>
        <v>MA_07_13_CO_REC110_IMG05.png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197</v>
      </c>
      <c r="K14" s="64" t="s">
        <v>198</v>
      </c>
      <c r="O14" s="2" t="str">
        <f>'Definición técnica de imagenes'!A22</f>
        <v>F6</v>
      </c>
    </row>
    <row r="15" spans="1:16" s="11" customFormat="1" ht="40.5" x14ac:dyDescent="0.25">
      <c r="A15" s="12" t="str">
        <f t="shared" si="3"/>
        <v>IMG06</v>
      </c>
      <c r="B15" s="62"/>
      <c r="C15" s="20" t="str">
        <f t="shared" si="0"/>
        <v>Recurso M3A</v>
      </c>
      <c r="D15" s="63" t="s">
        <v>187</v>
      </c>
      <c r="E15" s="63" t="s">
        <v>155</v>
      </c>
      <c r="F15" s="13" t="str">
        <f t="shared" ca="1" si="4"/>
        <v>MA_07_13_CO_REC110_IMG06.png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200</v>
      </c>
      <c r="K15" s="64" t="s">
        <v>199</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2016-02-25T00:13:42Z</dcterms:modified>
</cp:coreProperties>
</file>