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planeta\Edicion Recursos\MA_09_06\MA_09_06_CO\Formulas_MA_09_06_CO. Se carga en el github\"/>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H32" i="1" l="1"/>
  <c r="F32" i="1"/>
  <c r="G32" i="1" s="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<sst xmlns="http://schemas.openxmlformats.org/spreadsheetml/2006/main" count="454" uniqueCount="217">
  <si>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</si>
  <si>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</si>
  <si>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</si>
  <si>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</si>
  <si>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</si>
  <si>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</si>
  <si>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</si>
  <si>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</si>
  <si>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</si>
  <si>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</si>
  <si>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</si>
  <si>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</si>
  <si>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</si>
  <si>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</si>
  <si>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</si>
  <si>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</si>
  <si>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</si>
  <si>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</si>
  <si>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</si>
  <si>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</si>
  <si>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</si>
  <si>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</si>
  <si>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</si>
  <si>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</si>
  <si>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</si>
  <si>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</si>
  <si>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</si>
  <si>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</si>
  <si>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</si>
  <si>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</si>
  <si>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</si>
  <si>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</si>
  <si>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</si>
  <si>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</si>
  <si>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</si>
  <si>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</si>
  <si>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</si>
  <si>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</si>
  <si>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</si>
  <si>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</si>
  <si>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</si>
  <si>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</si>
  <si>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</si>
  <si>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</si>
  <si>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</si>
  <si>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</si>
  <si>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</si>
  <si>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</si>
  <si>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</si>
  <si>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</si>
  <si>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</si>
  <si>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</si>
  <si>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</si>
  <si>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</si>
  <si>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</si>
  <si>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</si>
  <si>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</si>
  <si>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</si>
  <si>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</si>
  <si>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</si>
  <si>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</si>
  <si>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</si>
  <si>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</si>
  <si>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</si>
  <si>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</si>
  <si>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</si>
  <si>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</si>
  <si>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</si>
  <si>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</si>
  <si>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</si>
  <si>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</si>
  <si>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</si>
  <si>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</si>
  <si>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</si>
  <si>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</si>
  <si>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</si>
  <si>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</si>
  <si>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</si>
  <si>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</si>
  <si>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</si>
  <si>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</si>
  <si>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</si>
  <si>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</si>
  <si>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</si>
  <si>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</si>
  <si>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</si>
  <si>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</si>
  <si>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</si>
  <si>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</si>
  <si>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</si>
  <si>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</si>
  <si>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</si>
  <si>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</si>
  <si>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</si>
  <si>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</si>
  <si>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</si>
  <si>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</si>
  <si>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</si>
  <si>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</si>
  <si>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</si>
  <si>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</si>
  <si>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</si>
  <si>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</si>
  <si>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</si>
  <si>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</si>
  <si>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</si>
  <si>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</si>
  <si>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</si>
  <si>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</si>
  <si>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</si>
  <si>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</si>
  <si>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</si>
  <si>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</si>
  <si>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</si>
  <si>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</si>
  <si>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</si>
  <si>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</si>
  <si>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</si>
  <si>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</si>
  <si>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</si>
  <si>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</si>
  <si>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</si>
  <si>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</si>
  <si>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</si>
  <si>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</si>
  <si>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</si>
  <si>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</si>
  <si>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</si>
  <si>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</si>
  <si>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</si>
  <si>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</si>
  <si>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</si>
  <si>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</si>
  <si>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</si>
  <si>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</si>
  <si>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</si>
  <si>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</si>
  <si>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</si>
  <si>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</si>
  <si>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</si>
  <si>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</si>
  <si>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</si>
  <si>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</si>
  <si>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</si>
  <si>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</si>
  <si>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</si>
  <si>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</si>
  <si>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</si>
  <si>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</si>
  <si>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</si>
  <si>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</si>
  <si>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</si>
  <si>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</si>
  <si>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</si>
  <si>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</si>
  <si>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</si>
  <si>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</si>
  <si>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</si>
  <si>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</si>
  <si>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</si>
  <si>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</si>
  <si>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</si>
  <si>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</si>
  <si>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</si>
  <si>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</si>
  <si>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</si>
  <si>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</si>
  <si>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</si>
  <si>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</si>
  <si>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</si>
  <si>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</si>
  <si>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</si>
  <si>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</si>
  <si>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</si>
  <si>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</si>
  <si>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</si>
  <si>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</si>
  <si>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</si>
  <si>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</si>
  <si>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</si>
  <si>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</si>
  <si>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</si>
  <si>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</si>
  <si>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</si>
  <si>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</si>
  <si>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</si>
  <si>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</si>
  <si>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función cuadratica</t>
  </si>
  <si>
    <t>Cristhian Bello Rivera</t>
  </si>
  <si>
    <t>Cuaderno de Estudio</t>
  </si>
  <si>
    <t>MA_09_06_CO</t>
  </si>
  <si>
    <t>Ilustración</t>
  </si>
  <si>
    <t>Fotografía</t>
  </si>
  <si>
    <t>Arcoiris</t>
  </si>
  <si>
    <t xml:space="preserve">Ver descripcion </t>
  </si>
  <si>
    <t>Gráfica de la función f(x) = x^2; se deben resaltar los puntos que se muestran en la grafica (0,0), (1,1), (-1,1), (2,4), (-2,4), (3,9) y (-3,9)</t>
  </si>
  <si>
    <t>Grafica de la función f(x) = x2 + 2x ; con los puntos (0,0),(1,3), (-1,1), (2,8), (-2,0)y (-3,3)</t>
  </si>
  <si>
    <t>Puente con bases parabolicas</t>
  </si>
  <si>
    <t>Partes de la parabola, foco, directriz, eje de simetria y vertice</t>
  </si>
  <si>
    <t>Grafica de la parábola y = 2x^2 + 8x + 1; con los puntos que se señalan en la imagen.</t>
  </si>
  <si>
    <t>la gráfica de y = 3x^2 ; con el punto del vertice</t>
  </si>
  <si>
    <t>la gráfica de la función y = -3x^2; con el punto del vertice</t>
  </si>
  <si>
    <t xml:space="preserve">la función y = 2x^2 + 3, resaltar  el vértice (0, 3) </t>
  </si>
  <si>
    <t>la función y = -2x^2 + 1, resaltar el vértice (0, 1)</t>
  </si>
  <si>
    <t>Grafica de y = 4x^2 + 2x; en un recuadro de la imagen escrbir la formula que aparece. No olviar resaltar el vertice</t>
  </si>
  <si>
    <t xml:space="preserve"> la función y= -2x^2 + 12x + 1, resaltar el vértice  (3, 19) </t>
  </si>
  <si>
    <t>Mostrar que la función f(x) = x2 se traslada 2 unidades hacia arriba y se obtiene la función g(x) = x^2 + 2. Además se traslada 3 unidades hacia abajo y se obtiene la función h(x) = x^2 – 3, puede ser con flechas como se muestra en la figura</t>
  </si>
  <si>
    <t>Mostrar que al trasladar la función y = x^2, 3 unidades a la izquierda se obtiene la función y = (x + 3)^2; si se traslada 5 unidades a la derecha se obtiene la función y = (x – 5)^2; puede ser con flechas de diferente color.</t>
  </si>
  <si>
    <t>Mostrar que La función  y = x^2 se traslada 2 unidades hacia la izquierda y 3 unidades hacia abajo y se obtiene la función y = (x + 3)^2 – 2</t>
  </si>
  <si>
    <t>la  gráfica de la función f(x)= 2x2 + 4x, se muestra que   sus ceros son  x_1 = -2 y x_2 = 0.</t>
  </si>
  <si>
    <t>la gráfica de la función f(x)= 2x^2 – 12x + 18 se observa que  x_1 = 3 y el punto (3, 0) es el vértice de la parábola</t>
  </si>
  <si>
    <t>La gráfica de la función y = 2x^2 – 4x + 4</t>
  </si>
  <si>
    <t>Lanzamiento de jabalina</t>
  </si>
  <si>
    <t>la figura rosada es un cuadrado</t>
  </si>
  <si>
    <t>baloncesto</t>
  </si>
  <si>
    <t>grafica de las funciones y = raizcuadrada(41-x^2) ; y = 9 - x, donde se realten los puntos de corte (4,5) y  (5, 4)</t>
  </si>
  <si>
    <t>Darle a la parte verde textura de cultivo, y al borde mostrarlo cercado.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</si>
</sst>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jpeg"/><Relationship Id="rId3" Type="http://schemas.openxmlformats.org/officeDocument/2006/relationships/image" Target="../media/image8.png"/><Relationship Id="rId7" Type="http://schemas.openxmlformats.org/officeDocument/2006/relationships/image" Target="../media/image12.jpeg"/><Relationship Id="rId12" Type="http://schemas.openxmlformats.org/officeDocument/2006/relationships/image" Target="../media/image17.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11" Type="http://schemas.openxmlformats.org/officeDocument/2006/relationships/image" Target="../media/image16.jpeg"/><Relationship Id="rId5" Type="http://schemas.openxmlformats.org/officeDocument/2006/relationships/image" Target="../media/image10.jpeg"/><Relationship Id="rId15" Type="http://schemas.openxmlformats.org/officeDocument/2006/relationships/image" Target="../media/image20.jpeg"/><Relationship Id="rId10" Type="http://schemas.openxmlformats.org/officeDocument/2006/relationships/image" Target="../media/image15.jpeg"/><Relationship Id="rId4" Type="http://schemas.openxmlformats.org/officeDocument/2006/relationships/image" Target="../media/image9.jpeg"/><Relationship Id="rId9" Type="http://schemas.openxmlformats.org/officeDocument/2006/relationships/image" Target="../media/image14.jpeg"/><Relationship Id="rId14" Type="http://schemas.openxmlformats.org/officeDocument/2006/relationships/image" Target="../media/image19.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266700</xdr:colOff>
      <xdr:row>10</xdr:row>
      <xdr:rowOff>171450</xdr:rowOff>
    </xdr:from>
    <xdr:to>
      <xdr:col>9</xdr:col>
      <xdr:colOff>2209800</xdr:colOff>
      <xdr:row>10</xdr:row>
      <xdr:rowOff>828675</xdr:rowOff>
    </xdr:to>
    <xdr:pic>
      <xdr:nvPicPr>
        <xdr:cNvPr id="2" name="Imagen 1" descr="I:\planeta\guion 6\imagenes\1.JPG"/>
        <xdr:cNvPicPr/>
      </xdr:nvPicPr>
      <xdr:blipFill>
        <a:blip xmlns:r="http://schemas.openxmlformats.org/officeDocument/2006/relationships" r:embed="rId1"/>
        <a:srcRect/>
        <a:stretch>
          <a:fillRect/>
        </a:stretch>
      </xdr:blipFill>
      <xdr:spPr bwMode="auto">
        <a:xfrm>
          <a:off x="13973175" y="2476500"/>
          <a:ext cx="1943100" cy="657225"/>
        </a:xfrm>
        <a:prstGeom prst="rect">
          <a:avLst/>
        </a:prstGeom>
        <a:noFill/>
        <a:ln w="9525">
          <a:noFill/>
          <a:miter lim="800000"/>
          <a:headEnd/>
          <a:tailEnd/>
        </a:ln>
      </xdr:spPr>
    </xdr:pic>
    <xdr:clientData/>
  </xdr:twoCellAnchor>
  <xdr:twoCellAnchor editAs="oneCell">
    <xdr:from>
      <xdr:col>9</xdr:col>
      <xdr:colOff>323850</xdr:colOff>
      <xdr:row>11</xdr:row>
      <xdr:rowOff>0</xdr:rowOff>
    </xdr:from>
    <xdr:to>
      <xdr:col>9</xdr:col>
      <xdr:colOff>2209800</xdr:colOff>
      <xdr:row>11</xdr:row>
      <xdr:rowOff>838200</xdr:rowOff>
    </xdr:to>
    <xdr:pic>
      <xdr:nvPicPr>
        <xdr:cNvPr id="3" name="Imagen 2" descr="I:\planeta\guion 6\imagenes\2.JPG"/>
        <xdr:cNvPicPr/>
      </xdr:nvPicPr>
      <xdr:blipFill>
        <a:blip xmlns:r="http://schemas.openxmlformats.org/officeDocument/2006/relationships" r:embed="rId2"/>
        <a:srcRect/>
        <a:stretch>
          <a:fillRect/>
        </a:stretch>
      </xdr:blipFill>
      <xdr:spPr bwMode="auto">
        <a:xfrm>
          <a:off x="14030325" y="3371850"/>
          <a:ext cx="1885950" cy="838200"/>
        </a:xfrm>
        <a:prstGeom prst="rect">
          <a:avLst/>
        </a:prstGeom>
        <a:noFill/>
        <a:ln w="9525">
          <a:noFill/>
          <a:miter lim="800000"/>
          <a:headEnd/>
          <a:tailEnd/>
        </a:ln>
      </xdr:spPr>
    </xdr:pic>
    <xdr:clientData/>
  </xdr:twoCellAnchor>
  <xdr:twoCellAnchor editAs="oneCell">
    <xdr:from>
      <xdr:col>9</xdr:col>
      <xdr:colOff>390525</xdr:colOff>
      <xdr:row>13</xdr:row>
      <xdr:rowOff>123824</xdr:rowOff>
    </xdr:from>
    <xdr:to>
      <xdr:col>9</xdr:col>
      <xdr:colOff>1819275</xdr:colOff>
      <xdr:row>13</xdr:row>
      <xdr:rowOff>1276349</xdr:rowOff>
    </xdr:to>
    <xdr:pic>
      <xdr:nvPicPr>
        <xdr:cNvPr id="4" name="Imagen 3" descr="https://upload.wikimedia.org/wikipedia/commons/thumb/c/cb/Partes_de_una_par%C3%A1bola.svg/400px-Partes_de_una_par%C3%A1bola.svg.png"/>
        <xdr:cNvPicPr/>
      </xdr:nvPicPr>
      <xdr:blipFill>
        <a:blip xmlns:r="http://schemas.openxmlformats.org/officeDocument/2006/relationships" r:embed="rId3"/>
        <a:srcRect/>
        <a:stretch>
          <a:fillRect/>
        </a:stretch>
      </xdr:blipFill>
      <xdr:spPr bwMode="auto">
        <a:xfrm>
          <a:off x="14097000" y="5838824"/>
          <a:ext cx="1428750" cy="1152525"/>
        </a:xfrm>
        <a:prstGeom prst="rect">
          <a:avLst/>
        </a:prstGeom>
        <a:noFill/>
        <a:ln w="9525">
          <a:noFill/>
          <a:miter lim="800000"/>
          <a:headEnd/>
          <a:tailEnd/>
        </a:ln>
      </xdr:spPr>
    </xdr:pic>
    <xdr:clientData/>
  </xdr:twoCellAnchor>
  <xdr:twoCellAnchor editAs="oneCell">
    <xdr:from>
      <xdr:col>9</xdr:col>
      <xdr:colOff>209550</xdr:colOff>
      <xdr:row>14</xdr:row>
      <xdr:rowOff>323850</xdr:rowOff>
    </xdr:from>
    <xdr:to>
      <xdr:col>9</xdr:col>
      <xdr:colOff>2352675</xdr:colOff>
      <xdr:row>14</xdr:row>
      <xdr:rowOff>1371600</xdr:rowOff>
    </xdr:to>
    <xdr:pic>
      <xdr:nvPicPr>
        <xdr:cNvPr id="5" name="Imagen 4" descr="J:\planeta\guion 6\imagenes\3.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16025" y="7391400"/>
          <a:ext cx="2143125" cy="1047750"/>
        </a:xfrm>
        <a:prstGeom prst="rect">
          <a:avLst/>
        </a:prstGeom>
        <a:noFill/>
        <a:ln>
          <a:noFill/>
        </a:ln>
      </xdr:spPr>
    </xdr:pic>
    <xdr:clientData/>
  </xdr:twoCellAnchor>
  <xdr:twoCellAnchor editAs="oneCell">
    <xdr:from>
      <xdr:col>9</xdr:col>
      <xdr:colOff>409575</xdr:colOff>
      <xdr:row>15</xdr:row>
      <xdr:rowOff>295275</xdr:rowOff>
    </xdr:from>
    <xdr:to>
      <xdr:col>9</xdr:col>
      <xdr:colOff>2047240</xdr:colOff>
      <xdr:row>15</xdr:row>
      <xdr:rowOff>1133475</xdr:rowOff>
    </xdr:to>
    <xdr:pic>
      <xdr:nvPicPr>
        <xdr:cNvPr id="6" name="Imagen 5" descr="I:\planeta\guion 6\imagenes\6.JPG"/>
        <xdr:cNvPicPr/>
      </xdr:nvPicPr>
      <xdr:blipFill>
        <a:blip xmlns:r="http://schemas.openxmlformats.org/officeDocument/2006/relationships" r:embed="rId5"/>
        <a:srcRect/>
        <a:stretch>
          <a:fillRect/>
        </a:stretch>
      </xdr:blipFill>
      <xdr:spPr bwMode="auto">
        <a:xfrm>
          <a:off x="14116050" y="9010650"/>
          <a:ext cx="1637665" cy="838200"/>
        </a:xfrm>
        <a:prstGeom prst="rect">
          <a:avLst/>
        </a:prstGeom>
        <a:noFill/>
        <a:ln w="9525">
          <a:noFill/>
          <a:miter lim="800000"/>
          <a:headEnd/>
          <a:tailEnd/>
        </a:ln>
      </xdr:spPr>
    </xdr:pic>
    <xdr:clientData/>
  </xdr:twoCellAnchor>
  <xdr:twoCellAnchor editAs="oneCell">
    <xdr:from>
      <xdr:col>9</xdr:col>
      <xdr:colOff>180975</xdr:colOff>
      <xdr:row>16</xdr:row>
      <xdr:rowOff>190500</xdr:rowOff>
    </xdr:from>
    <xdr:to>
      <xdr:col>9</xdr:col>
      <xdr:colOff>2532380</xdr:colOff>
      <xdr:row>16</xdr:row>
      <xdr:rowOff>1379220</xdr:rowOff>
    </xdr:to>
    <xdr:pic>
      <xdr:nvPicPr>
        <xdr:cNvPr id="7" name="Imagen 6" descr="I:\planeta\guion 6\imagenes\7.JPG"/>
        <xdr:cNvPicPr/>
      </xdr:nvPicPr>
      <xdr:blipFill>
        <a:blip xmlns:r="http://schemas.openxmlformats.org/officeDocument/2006/relationships" r:embed="rId6"/>
        <a:srcRect/>
        <a:stretch>
          <a:fillRect/>
        </a:stretch>
      </xdr:blipFill>
      <xdr:spPr bwMode="auto">
        <a:xfrm>
          <a:off x="13887450" y="10601325"/>
          <a:ext cx="2351405" cy="1188720"/>
        </a:xfrm>
        <a:prstGeom prst="rect">
          <a:avLst/>
        </a:prstGeom>
        <a:noFill/>
        <a:ln w="9525">
          <a:noFill/>
          <a:miter lim="800000"/>
          <a:headEnd/>
          <a:tailEnd/>
        </a:ln>
      </xdr:spPr>
    </xdr:pic>
    <xdr:clientData/>
  </xdr:twoCellAnchor>
  <xdr:twoCellAnchor editAs="oneCell">
    <xdr:from>
      <xdr:col>9</xdr:col>
      <xdr:colOff>190500</xdr:colOff>
      <xdr:row>17</xdr:row>
      <xdr:rowOff>285750</xdr:rowOff>
    </xdr:from>
    <xdr:to>
      <xdr:col>9</xdr:col>
      <xdr:colOff>2324100</xdr:colOff>
      <xdr:row>17</xdr:row>
      <xdr:rowOff>1460500</xdr:rowOff>
    </xdr:to>
    <xdr:pic>
      <xdr:nvPicPr>
        <xdr:cNvPr id="8" name="Imagen 7" descr="I:\planeta\guion 6\imagenes\8.JPG"/>
        <xdr:cNvPicPr/>
      </xdr:nvPicPr>
      <xdr:blipFill>
        <a:blip xmlns:r="http://schemas.openxmlformats.org/officeDocument/2006/relationships" r:embed="rId7"/>
        <a:srcRect/>
        <a:stretch>
          <a:fillRect/>
        </a:stretch>
      </xdr:blipFill>
      <xdr:spPr bwMode="auto">
        <a:xfrm>
          <a:off x="13896975" y="12125325"/>
          <a:ext cx="2133600" cy="1174750"/>
        </a:xfrm>
        <a:prstGeom prst="rect">
          <a:avLst/>
        </a:prstGeom>
        <a:noFill/>
        <a:ln w="9525">
          <a:noFill/>
          <a:miter lim="800000"/>
          <a:headEnd/>
          <a:tailEnd/>
        </a:ln>
      </xdr:spPr>
    </xdr:pic>
    <xdr:clientData/>
  </xdr:twoCellAnchor>
  <xdr:twoCellAnchor editAs="oneCell">
    <xdr:from>
      <xdr:col>9</xdr:col>
      <xdr:colOff>333375</xdr:colOff>
      <xdr:row>18</xdr:row>
      <xdr:rowOff>266700</xdr:rowOff>
    </xdr:from>
    <xdr:to>
      <xdr:col>9</xdr:col>
      <xdr:colOff>2152650</xdr:colOff>
      <xdr:row>18</xdr:row>
      <xdr:rowOff>1187450</xdr:rowOff>
    </xdr:to>
    <xdr:pic>
      <xdr:nvPicPr>
        <xdr:cNvPr id="9" name="Imagen 8"/>
        <xdr:cNvPicPr/>
      </xdr:nvPicPr>
      <xdr:blipFill>
        <a:blip xmlns:r="http://schemas.openxmlformats.org/officeDocument/2006/relationships" r:embed="rId8"/>
        <a:stretch>
          <a:fillRect/>
        </a:stretch>
      </xdr:blipFill>
      <xdr:spPr>
        <a:xfrm>
          <a:off x="14039850" y="14049375"/>
          <a:ext cx="1819275" cy="920750"/>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180975</xdr:colOff>
          <xdr:row>19</xdr:row>
          <xdr:rowOff>276225</xdr:rowOff>
        </xdr:from>
        <xdr:to>
          <xdr:col>9</xdr:col>
          <xdr:colOff>2262536</xdr:colOff>
          <xdr:row>19</xdr:row>
          <xdr:rowOff>1495425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142875</xdr:colOff>
      <xdr:row>20</xdr:row>
      <xdr:rowOff>85725</xdr:rowOff>
    </xdr:from>
    <xdr:to>
      <xdr:col>9</xdr:col>
      <xdr:colOff>2334895</xdr:colOff>
      <xdr:row>20</xdr:row>
      <xdr:rowOff>1193800</xdr:rowOff>
    </xdr:to>
    <xdr:pic>
      <xdr:nvPicPr>
        <xdr:cNvPr id="11" name="Imagen 10" descr="I:\planeta\guion 6\imagenes\11.JPG"/>
        <xdr:cNvPicPr/>
      </xdr:nvPicPr>
      <xdr:blipFill>
        <a:blip xmlns:r="http://schemas.openxmlformats.org/officeDocument/2006/relationships" r:embed="rId9"/>
        <a:srcRect/>
        <a:stretch>
          <a:fillRect/>
        </a:stretch>
      </xdr:blipFill>
      <xdr:spPr bwMode="auto">
        <a:xfrm>
          <a:off x="13849350" y="17449800"/>
          <a:ext cx="2192020" cy="11080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781050</xdr:colOff>
          <xdr:row>21</xdr:row>
          <xdr:rowOff>238125</xdr:rowOff>
        </xdr:from>
        <xdr:to>
          <xdr:col>9</xdr:col>
          <xdr:colOff>1790700</xdr:colOff>
          <xdr:row>21</xdr:row>
          <xdr:rowOff>1314450</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22</xdr:row>
          <xdr:rowOff>304800</xdr:rowOff>
        </xdr:from>
        <xdr:to>
          <xdr:col>9</xdr:col>
          <xdr:colOff>2076450</xdr:colOff>
          <xdr:row>22</xdr:row>
          <xdr:rowOff>1104900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304800</xdr:colOff>
          <xdr:row>23</xdr:row>
          <xdr:rowOff>76200</xdr:rowOff>
        </xdr:from>
        <xdr:to>
          <xdr:col>9</xdr:col>
          <xdr:colOff>2238375</xdr:colOff>
          <xdr:row>23</xdr:row>
          <xdr:rowOff>1298286</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428625</xdr:colOff>
      <xdr:row>24</xdr:row>
      <xdr:rowOff>381000</xdr:rowOff>
    </xdr:from>
    <xdr:to>
      <xdr:col>9</xdr:col>
      <xdr:colOff>2111375</xdr:colOff>
      <xdr:row>24</xdr:row>
      <xdr:rowOff>1231900</xdr:rowOff>
    </xdr:to>
    <xdr:pic>
      <xdr:nvPicPr>
        <xdr:cNvPr id="15" name="Imagen 14" descr="I:\planeta\guion 6\imagenes\12.JPG"/>
        <xdr:cNvPicPr/>
      </xdr:nvPicPr>
      <xdr:blipFill>
        <a:blip xmlns:r="http://schemas.openxmlformats.org/officeDocument/2006/relationships" r:embed="rId10"/>
        <a:srcRect/>
        <a:stretch>
          <a:fillRect/>
        </a:stretch>
      </xdr:blipFill>
      <xdr:spPr bwMode="auto">
        <a:xfrm>
          <a:off x="14135100" y="23545800"/>
          <a:ext cx="1682750" cy="850900"/>
        </a:xfrm>
        <a:prstGeom prst="rect">
          <a:avLst/>
        </a:prstGeom>
        <a:noFill/>
        <a:ln w="9525">
          <a:noFill/>
          <a:miter lim="800000"/>
          <a:headEnd/>
          <a:tailEnd/>
        </a:ln>
      </xdr:spPr>
    </xdr:pic>
    <xdr:clientData/>
  </xdr:twoCellAnchor>
  <xdr:twoCellAnchor editAs="oneCell">
    <xdr:from>
      <xdr:col>9</xdr:col>
      <xdr:colOff>438150</xdr:colOff>
      <xdr:row>25</xdr:row>
      <xdr:rowOff>409575</xdr:rowOff>
    </xdr:from>
    <xdr:to>
      <xdr:col>9</xdr:col>
      <xdr:colOff>2137410</xdr:colOff>
      <xdr:row>25</xdr:row>
      <xdr:rowOff>1266825</xdr:rowOff>
    </xdr:to>
    <xdr:pic>
      <xdr:nvPicPr>
        <xdr:cNvPr id="16" name="Imagen 15" descr="I:\planeta\guion 6\imagenes\13.JPG"/>
        <xdr:cNvPicPr/>
      </xdr:nvPicPr>
      <xdr:blipFill>
        <a:blip xmlns:r="http://schemas.openxmlformats.org/officeDocument/2006/relationships" r:embed="rId11"/>
        <a:srcRect/>
        <a:stretch>
          <a:fillRect/>
        </a:stretch>
      </xdr:blipFill>
      <xdr:spPr bwMode="auto">
        <a:xfrm>
          <a:off x="14144625" y="25117425"/>
          <a:ext cx="1699260" cy="857250"/>
        </a:xfrm>
        <a:prstGeom prst="rect">
          <a:avLst/>
        </a:prstGeom>
        <a:noFill/>
        <a:ln w="9525">
          <a:noFill/>
          <a:miter lim="800000"/>
          <a:headEnd/>
          <a:tailEnd/>
        </a:ln>
      </xdr:spPr>
    </xdr:pic>
    <xdr:clientData/>
  </xdr:twoCellAnchor>
  <xdr:twoCellAnchor editAs="oneCell">
    <xdr:from>
      <xdr:col>9</xdr:col>
      <xdr:colOff>371475</xdr:colOff>
      <xdr:row>26</xdr:row>
      <xdr:rowOff>409575</xdr:rowOff>
    </xdr:from>
    <xdr:to>
      <xdr:col>9</xdr:col>
      <xdr:colOff>2117725</xdr:colOff>
      <xdr:row>26</xdr:row>
      <xdr:rowOff>1298575</xdr:rowOff>
    </xdr:to>
    <xdr:pic>
      <xdr:nvPicPr>
        <xdr:cNvPr id="17" name="Imagen 16" descr="I:\planeta\guion 6\imagenes\14.JPG"/>
        <xdr:cNvPicPr/>
      </xdr:nvPicPr>
      <xdr:blipFill>
        <a:blip xmlns:r="http://schemas.openxmlformats.org/officeDocument/2006/relationships" r:embed="rId12"/>
        <a:srcRect/>
        <a:stretch>
          <a:fillRect/>
        </a:stretch>
      </xdr:blipFill>
      <xdr:spPr bwMode="auto">
        <a:xfrm>
          <a:off x="14077950" y="26927175"/>
          <a:ext cx="1746250" cy="889000"/>
        </a:xfrm>
        <a:prstGeom prst="rect">
          <a:avLst/>
        </a:prstGeom>
        <a:noFill/>
        <a:ln w="9525">
          <a:noFill/>
          <a:miter lim="800000"/>
          <a:headEnd/>
          <a:tailEnd/>
        </a:ln>
      </xdr:spPr>
    </xdr:pic>
    <xdr:clientData/>
  </xdr:twoCellAnchor>
  <xdr:twoCellAnchor editAs="oneCell">
    <xdr:from>
      <xdr:col>9</xdr:col>
      <xdr:colOff>85725</xdr:colOff>
      <xdr:row>28</xdr:row>
      <xdr:rowOff>114299</xdr:rowOff>
    </xdr:from>
    <xdr:to>
      <xdr:col>9</xdr:col>
      <xdr:colOff>2324100</xdr:colOff>
      <xdr:row>28</xdr:row>
      <xdr:rowOff>989964</xdr:rowOff>
    </xdr:to>
    <xdr:pic>
      <xdr:nvPicPr>
        <xdr:cNvPr id="18" name="Imagen 17" descr="J:\planeta\guion 6\imagenes\15.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92200" y="28413074"/>
          <a:ext cx="2238375" cy="875665"/>
        </a:xfrm>
        <a:prstGeom prst="rect">
          <a:avLst/>
        </a:prstGeom>
        <a:noFill/>
        <a:ln>
          <a:noFill/>
        </a:ln>
      </xdr:spPr>
    </xdr:pic>
    <xdr:clientData/>
  </xdr:twoCellAnchor>
  <xdr:twoCellAnchor editAs="oneCell">
    <xdr:from>
      <xdr:col>9</xdr:col>
      <xdr:colOff>438150</xdr:colOff>
      <xdr:row>30</xdr:row>
      <xdr:rowOff>466725</xdr:rowOff>
    </xdr:from>
    <xdr:to>
      <xdr:col>9</xdr:col>
      <xdr:colOff>2078990</xdr:colOff>
      <xdr:row>30</xdr:row>
      <xdr:rowOff>1166495</xdr:rowOff>
    </xdr:to>
    <xdr:pic>
      <xdr:nvPicPr>
        <xdr:cNvPr id="19" name="Imagen 18" descr="F:\16.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144625" y="29956125"/>
          <a:ext cx="1640840" cy="699770"/>
        </a:xfrm>
        <a:prstGeom prst="rect">
          <a:avLst/>
        </a:prstGeom>
        <a:noFill/>
        <a:ln>
          <a:noFill/>
        </a:ln>
      </xdr:spPr>
    </xdr:pic>
    <xdr:clientData/>
  </xdr:twoCellAnchor>
  <xdr:twoCellAnchor editAs="oneCell">
    <xdr:from>
      <xdr:col>9</xdr:col>
      <xdr:colOff>762000</xdr:colOff>
      <xdr:row>31</xdr:row>
      <xdr:rowOff>190500</xdr:rowOff>
    </xdr:from>
    <xdr:to>
      <xdr:col>9</xdr:col>
      <xdr:colOff>2085975</xdr:colOff>
      <xdr:row>31</xdr:row>
      <xdr:rowOff>1104900</xdr:rowOff>
    </xdr:to>
    <xdr:pic>
      <xdr:nvPicPr>
        <xdr:cNvPr id="20" name="Imagen 19" descr="J:\planeta\guion 6\imagenes\16.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468475" y="31242000"/>
          <a:ext cx="1323975" cy="9144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123825</xdr:colOff>
          <xdr:row>32</xdr:row>
          <xdr:rowOff>123825</xdr:rowOff>
        </xdr:from>
        <xdr:to>
          <xdr:col>9</xdr:col>
          <xdr:colOff>2038350</xdr:colOff>
          <xdr:row>32</xdr:row>
          <xdr:rowOff>1047750</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33" activePane="bottomLeft" state="frozen"/>
      <selection pane="bottomLeft" activeCell="K33" sqref="K3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42348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137729087</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MA_09_06_CO_IMG01_small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84" customHeight="1" x14ac:dyDescent="0.25">
      <c r="A11" s="12" t="str">
        <f t="shared" ref="A11:A18" si="3">IF(OR(B11&lt;&gt;"",J11&lt;&gt;""),CONCATENATE(LEFT(A10,3),IF(MID(A10,4,2)+1&lt;10,CONCATENATE("0",MID(A10,4,2)+1))),"")</f>
        <v>IMG02</v>
      </c>
      <c r="B11" s="62" t="s">
        <v>194</v>
      </c>
      <c r="C11" s="20" t="str">
        <f t="shared" si="0"/>
        <v>Cuaderno de Estudio</v>
      </c>
      <c r="D11" s="63" t="s">
        <v>191</v>
      </c>
      <c r="E11" s="63" t="s">
        <v>154</v>
      </c>
      <c r="F11" s="13" t="str">
        <f t="shared" ref="F11:F74" si="4">IF(OR(B11&lt;&gt;"",J11&lt;&gt;""),CONCATENATE($C$7,"_",$A11,IF($G$4="Cuaderno de Estudio","_small",CONCATENATE(IF(I11="","","n"),IF(LEFT($G$5,1)="F",".jpg",".png")))),"")</f>
        <v>MA_09_06_CO_IMG02_small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195</v>
      </c>
      <c r="O11" s="2" t="str">
        <f>'Definición técnica de imagenes'!A13</f>
        <v>M101</v>
      </c>
    </row>
    <row r="12" spans="1:16" s="11" customFormat="1" ht="69" customHeight="1" x14ac:dyDescent="0.25">
      <c r="A12" s="12" t="str">
        <f t="shared" si="3"/>
        <v>IMG03</v>
      </c>
      <c r="B12" s="62" t="s">
        <v>194</v>
      </c>
      <c r="C12" s="20" t="str">
        <f t="shared" si="0"/>
        <v>Cuaderno de Estudio</v>
      </c>
      <c r="D12" s="63" t="s">
        <v>191</v>
      </c>
      <c r="E12" s="63" t="s">
        <v>154</v>
      </c>
      <c r="F12" s="13" t="str">
        <f t="shared" si="4"/>
        <v>MA_09_06_CO_IMG03_small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196</v>
      </c>
      <c r="O12" s="2" t="str">
        <f>'Definición técnica de imagenes'!A18</f>
        <v>Diaporama F1</v>
      </c>
    </row>
    <row r="13" spans="1:16" s="11" customFormat="1" ht="115.5" customHeight="1" x14ac:dyDescent="0.25">
      <c r="A13" s="12" t="str">
        <f t="shared" si="3"/>
        <v>IMG04</v>
      </c>
      <c r="B13" s="62">
        <v>218553973</v>
      </c>
      <c r="C13" s="20" t="str">
        <f t="shared" si="0"/>
        <v>Cuaderno de Estudio</v>
      </c>
      <c r="D13" s="63" t="s">
        <v>192</v>
      </c>
      <c r="E13" s="63" t="s">
        <v>154</v>
      </c>
      <c r="F13" s="13" t="str">
        <f t="shared" si="4"/>
        <v>MA_09_06_CO_IMG04_small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197</v>
      </c>
      <c r="O13" s="2" t="str">
        <f>'Definición técnica de imagenes'!A19</f>
        <v>F4</v>
      </c>
    </row>
    <row r="14" spans="1:16" s="11" customFormat="1" ht="106.5" customHeight="1" x14ac:dyDescent="0.25">
      <c r="A14" s="12" t="str">
        <f t="shared" si="3"/>
        <v>IMG05</v>
      </c>
      <c r="B14" s="62" t="s">
        <v>194</v>
      </c>
      <c r="C14" s="20" t="str">
        <f t="shared" si="0"/>
        <v>Cuaderno de Estudio</v>
      </c>
      <c r="D14" s="63" t="s">
        <v>191</v>
      </c>
      <c r="E14" s="63" t="s">
        <v>154</v>
      </c>
      <c r="F14" s="13" t="str">
        <f t="shared" si="4"/>
        <v>MA_09_06_CO_IMG05_small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129.75" customHeight="1" x14ac:dyDescent="0.25">
      <c r="A15" s="12" t="str">
        <f t="shared" si="3"/>
        <v>IMG06</v>
      </c>
      <c r="B15" s="62" t="s">
        <v>194</v>
      </c>
      <c r="C15" s="20" t="str">
        <f t="shared" si="0"/>
        <v>Cuaderno de Estudio</v>
      </c>
      <c r="D15" s="63" t="s">
        <v>191</v>
      </c>
      <c r="E15" s="63" t="s">
        <v>154</v>
      </c>
      <c r="F15" s="13" t="str">
        <f t="shared" si="4"/>
        <v>MA_09_06_CO_IMG06_small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199</v>
      </c>
      <c r="O15" s="2" t="str">
        <f>'Definición técnica de imagenes'!A24</f>
        <v>F6B</v>
      </c>
    </row>
    <row r="16" spans="1:16" s="11" customFormat="1" ht="133.5" customHeight="1" x14ac:dyDescent="0.3">
      <c r="A16" s="12" t="str">
        <f t="shared" si="3"/>
        <v>IMG07</v>
      </c>
      <c r="B16" s="62" t="s">
        <v>194</v>
      </c>
      <c r="C16" s="20" t="str">
        <f t="shared" si="0"/>
        <v>Cuaderno de Estudio</v>
      </c>
      <c r="D16" s="63" t="s">
        <v>191</v>
      </c>
      <c r="E16" s="63" t="s">
        <v>153</v>
      </c>
      <c r="F16" s="13" t="str">
        <f t="shared" si="4"/>
        <v>MA_09_06_CO_IMG07_small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200</v>
      </c>
      <c r="O16" s="2" t="str">
        <f>'Definición técnica de imagenes'!A25</f>
        <v>F7</v>
      </c>
    </row>
    <row r="17" spans="1:15" s="11" customFormat="1" ht="112.5" customHeight="1" x14ac:dyDescent="0.25">
      <c r="A17" s="12" t="str">
        <f t="shared" si="3"/>
        <v>IMG08</v>
      </c>
      <c r="B17" s="62" t="s">
        <v>194</v>
      </c>
      <c r="C17" s="20" t="str">
        <f t="shared" si="0"/>
        <v>Cuaderno de Estudio</v>
      </c>
      <c r="D17" s="63" t="s">
        <v>191</v>
      </c>
      <c r="E17" s="63" t="s">
        <v>153</v>
      </c>
      <c r="F17" s="13" t="str">
        <f t="shared" si="4"/>
        <v>MA_09_06_CO_IMG08_small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201</v>
      </c>
      <c r="O17" s="2" t="str">
        <f>'Definición técnica de imagenes'!A27</f>
        <v>F7B</v>
      </c>
    </row>
    <row r="18" spans="1:15" s="11" customFormat="1" ht="153" customHeight="1" x14ac:dyDescent="0.25">
      <c r="A18" s="12" t="str">
        <f t="shared" si="3"/>
        <v>IMG09</v>
      </c>
      <c r="B18" s="62" t="s">
        <v>194</v>
      </c>
      <c r="C18" s="20" t="str">
        <f t="shared" si="0"/>
        <v>Cuaderno de Estudio</v>
      </c>
      <c r="D18" s="63" t="s">
        <v>191</v>
      </c>
      <c r="E18" s="63" t="s">
        <v>153</v>
      </c>
      <c r="F18" s="13" t="str">
        <f t="shared" si="4"/>
        <v>MA_09_06_CO_IMG09_small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202</v>
      </c>
      <c r="O18" s="2" t="str">
        <f>'Definición técnica de imagenes'!A30</f>
        <v>F8</v>
      </c>
    </row>
    <row r="19" spans="1:15" s="11" customFormat="1" ht="135" customHeight="1" x14ac:dyDescent="0.3">
      <c r="A19" s="12" t="str">
        <f t="shared" ref="A19:A50" si="6">IF(OR(B19&lt;&gt;"",J19&lt;&gt;""),CONCATENATE(LEFT(A18,3),IF(MID(A18,4,2)+1&lt;10,CONCATENATE("0",MID(A18,4,2)+1),MID(A18,4,2)+1)),"")</f>
        <v>IMG10</v>
      </c>
      <c r="B19" s="62" t="s">
        <v>194</v>
      </c>
      <c r="C19" s="20" t="str">
        <f t="shared" si="0"/>
        <v>Cuaderno de Estudio</v>
      </c>
      <c r="D19" s="63" t="s">
        <v>191</v>
      </c>
      <c r="E19" s="63" t="s">
        <v>153</v>
      </c>
      <c r="F19" s="13" t="str">
        <f t="shared" si="4"/>
        <v>MA_09_06_CO_IMG10_small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203</v>
      </c>
      <c r="O19" s="2" t="str">
        <f>'Definición técnica de imagenes'!A31</f>
        <v>F10</v>
      </c>
    </row>
    <row r="20" spans="1:15" s="11" customFormat="1" ht="147" customHeight="1" x14ac:dyDescent="0.25">
      <c r="A20" s="12" t="str">
        <f t="shared" si="6"/>
        <v>IMG11</v>
      </c>
      <c r="B20" s="62" t="s">
        <v>194</v>
      </c>
      <c r="C20" s="20" t="str">
        <f t="shared" si="0"/>
        <v>Cuaderno de Estudio</v>
      </c>
      <c r="D20" s="63" t="s">
        <v>191</v>
      </c>
      <c r="E20" s="63" t="s">
        <v>154</v>
      </c>
      <c r="F20" s="13" t="str">
        <f t="shared" si="4"/>
        <v>MA_09_06_CO_IMG11_small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66" t="s">
        <v>204</v>
      </c>
      <c r="O20" s="2" t="str">
        <f>'Definición técnica de imagenes'!A32</f>
        <v>F10B</v>
      </c>
    </row>
    <row r="21" spans="1:15" s="11" customFormat="1" ht="107.25" customHeight="1" x14ac:dyDescent="0.25">
      <c r="A21" s="12" t="str">
        <f t="shared" si="6"/>
        <v>IMG12</v>
      </c>
      <c r="B21" s="62" t="s">
        <v>194</v>
      </c>
      <c r="C21" s="20" t="str">
        <f t="shared" si="0"/>
        <v>Cuaderno de Estudio</v>
      </c>
      <c r="D21" s="63" t="s">
        <v>191</v>
      </c>
      <c r="E21" s="63" t="s">
        <v>153</v>
      </c>
      <c r="F21" s="13" t="str">
        <f t="shared" si="4"/>
        <v>MA_09_06_CO_IMG12_small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MA_09_06_CO_IMG12_zoom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205</v>
      </c>
      <c r="O21" s="2" t="str">
        <f>'Definición técnica de imagenes'!A33</f>
        <v>F11</v>
      </c>
    </row>
    <row r="22" spans="1:15" s="11" customFormat="1" ht="122.25" customHeight="1" x14ac:dyDescent="0.25">
      <c r="A22" s="12" t="str">
        <f t="shared" si="6"/>
        <v>IMG13</v>
      </c>
      <c r="B22" s="62" t="s">
        <v>194</v>
      </c>
      <c r="C22" s="20" t="str">
        <f t="shared" si="0"/>
        <v>Cuaderno de Estudio</v>
      </c>
      <c r="D22" s="63" t="s">
        <v>191</v>
      </c>
      <c r="E22" s="63" t="s">
        <v>153</v>
      </c>
      <c r="F22" s="13" t="str">
        <f t="shared" si="4"/>
        <v>MA_09_06_CO_IMG13_small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MA_09_06_CO_IMG13_zoom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c r="K22" s="69" t="s">
        <v>206</v>
      </c>
      <c r="O22" s="2" t="str">
        <f>'Definición técnica de imagenes'!A34</f>
        <v>F12</v>
      </c>
    </row>
    <row r="23" spans="1:15" s="11" customFormat="1" ht="123" customHeight="1" x14ac:dyDescent="0.25">
      <c r="A23" s="12" t="str">
        <f t="shared" si="6"/>
        <v>IMG14</v>
      </c>
      <c r="B23" s="62" t="s">
        <v>194</v>
      </c>
      <c r="C23" s="20" t="str">
        <f t="shared" si="0"/>
        <v>Cuaderno de Estudio</v>
      </c>
      <c r="D23" s="63" t="s">
        <v>191</v>
      </c>
      <c r="E23" s="63" t="s">
        <v>153</v>
      </c>
      <c r="F23" s="13" t="str">
        <f t="shared" si="4"/>
        <v>MA_09_06_CO_IMG14_small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MA_09_06_CO_IMG14_zoom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c r="K23" s="64" t="s">
        <v>207</v>
      </c>
      <c r="O23" s="2" t="str">
        <f>'Definición técnica de imagenes'!A35</f>
        <v>F13</v>
      </c>
    </row>
    <row r="24" spans="1:15" s="11" customFormat="1" ht="104.25" customHeight="1" x14ac:dyDescent="0.25">
      <c r="A24" s="12" t="str">
        <f t="shared" si="6"/>
        <v>IMG15</v>
      </c>
      <c r="B24" s="62" t="s">
        <v>194</v>
      </c>
      <c r="C24" s="20" t="str">
        <f t="shared" si="0"/>
        <v>Cuaderno de Estudio</v>
      </c>
      <c r="D24" s="63" t="s">
        <v>191</v>
      </c>
      <c r="E24" s="63" t="s">
        <v>153</v>
      </c>
      <c r="F24" s="13" t="str">
        <f t="shared" si="4"/>
        <v>MA_09_06_CO_IMG15_small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MA_09_06_CO_IMG15_zoom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c r="K24" s="65" t="s">
        <v>208</v>
      </c>
      <c r="O24" s="2" t="str">
        <f>'Definición técnica de imagenes'!A37</f>
        <v>F13B</v>
      </c>
    </row>
    <row r="25" spans="1:15" s="11" customFormat="1" ht="121.5" customHeight="1" x14ac:dyDescent="0.25">
      <c r="A25" s="12" t="str">
        <f t="shared" si="6"/>
        <v>IMG16</v>
      </c>
      <c r="B25" s="62" t="s">
        <v>194</v>
      </c>
      <c r="C25" s="20" t="str">
        <f t="shared" si="0"/>
        <v>Cuaderno de Estudio</v>
      </c>
      <c r="D25" s="63" t="s">
        <v>191</v>
      </c>
      <c r="E25" s="63" t="s">
        <v>153</v>
      </c>
      <c r="F25" s="13" t="str">
        <f t="shared" si="4"/>
        <v>MA_09_06_CO_IMG16_small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MA_09_06_CO_IMG16_zoom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209</v>
      </c>
    </row>
    <row r="26" spans="1:15" s="11" customFormat="1" ht="142.5" customHeight="1" x14ac:dyDescent="0.25">
      <c r="A26" s="12" t="str">
        <f t="shared" si="6"/>
        <v>IMG17</v>
      </c>
      <c r="B26" s="62" t="s">
        <v>194</v>
      </c>
      <c r="C26" s="20" t="str">
        <f t="shared" si="0"/>
        <v>Cuaderno de Estudio</v>
      </c>
      <c r="D26" s="63" t="s">
        <v>191</v>
      </c>
      <c r="E26" s="63" t="s">
        <v>153</v>
      </c>
      <c r="F26" s="13" t="str">
        <f t="shared" si="4"/>
        <v>MA_09_06_CO_IMG17_small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MA_09_06_CO_IMG17_zoom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210</v>
      </c>
    </row>
    <row r="27" spans="1:15" s="11" customFormat="1" ht="126.75" customHeight="1" x14ac:dyDescent="0.25">
      <c r="A27" s="12" t="str">
        <f t="shared" si="6"/>
        <v>IMG18</v>
      </c>
      <c r="B27" s="62" t="s">
        <v>194</v>
      </c>
      <c r="C27" s="20" t="str">
        <f t="shared" si="0"/>
        <v>Cuaderno de Estudio</v>
      </c>
      <c r="D27" s="63" t="s">
        <v>191</v>
      </c>
      <c r="E27" s="63" t="s">
        <v>153</v>
      </c>
      <c r="F27" s="13" t="str">
        <f t="shared" si="4"/>
        <v>MA_09_06_CO_IMG18_small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MA_09_06_CO_IMG18_zoom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t="s">
        <v>211</v>
      </c>
      <c r="O27" s="2"/>
    </row>
    <row r="28" spans="1:15" s="11" customFormat="1" x14ac:dyDescent="0.25">
      <c r="A28" s="12" t="str">
        <f t="shared" si="6"/>
        <v>IMG19</v>
      </c>
      <c r="B28" s="62">
        <v>111565067</v>
      </c>
      <c r="C28" s="20" t="str">
        <f t="shared" si="0"/>
        <v>Cuaderno de Estudio</v>
      </c>
      <c r="D28" s="63" t="s">
        <v>192</v>
      </c>
      <c r="E28" s="63" t="s">
        <v>154</v>
      </c>
      <c r="F28" s="13" t="str">
        <f t="shared" si="4"/>
        <v>MA_09_06_CO_IMG19_small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MA_09_06_CO_IMG19_zoom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212</v>
      </c>
    </row>
    <row r="29" spans="1:15" s="11" customFormat="1" ht="80.25" customHeight="1" x14ac:dyDescent="0.25">
      <c r="A29" s="12" t="str">
        <f t="shared" si="6"/>
        <v>IMG20</v>
      </c>
      <c r="B29" s="62" t="s">
        <v>194</v>
      </c>
      <c r="C29" s="20" t="str">
        <f t="shared" si="0"/>
        <v>Cuaderno de Estudio</v>
      </c>
      <c r="D29" s="63" t="s">
        <v>191</v>
      </c>
      <c r="E29" s="63" t="s">
        <v>154</v>
      </c>
      <c r="F29" s="13" t="str">
        <f t="shared" si="4"/>
        <v>MA_09_06_CO_IMG20_small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MA_09_06_CO_IMG20_zoom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t="s">
        <v>213</v>
      </c>
    </row>
    <row r="30" spans="1:15" s="11" customFormat="1" x14ac:dyDescent="0.25">
      <c r="A30" s="12" t="str">
        <f t="shared" si="6"/>
        <v>IMG21</v>
      </c>
      <c r="B30" s="62">
        <v>91078424</v>
      </c>
      <c r="C30" s="20" t="str">
        <f t="shared" si="0"/>
        <v>Cuaderno de Estudio</v>
      </c>
      <c r="D30" s="63" t="s">
        <v>192</v>
      </c>
      <c r="E30" s="63" t="s">
        <v>153</v>
      </c>
      <c r="F30" s="13" t="str">
        <f t="shared" si="4"/>
        <v>MA_09_06_CO_IMG21_small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MA_09_06_CO_IMG21_zoom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t="s">
        <v>214</v>
      </c>
    </row>
    <row r="31" spans="1:15" s="11" customFormat="1" ht="123" customHeight="1" x14ac:dyDescent="0.25">
      <c r="A31" s="12" t="str">
        <f t="shared" si="6"/>
        <v>IMG22</v>
      </c>
      <c r="B31" s="62" t="s">
        <v>194</v>
      </c>
      <c r="C31" s="20" t="str">
        <f t="shared" si="0"/>
        <v>Cuaderno de Estudio</v>
      </c>
      <c r="D31" s="63" t="s">
        <v>191</v>
      </c>
      <c r="E31" s="63" t="s">
        <v>154</v>
      </c>
      <c r="F31" s="13" t="str">
        <f t="shared" si="4"/>
        <v>MA_09_06_CO_IMG22_small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MA_09_06_CO_IMG22_zoom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215</v>
      </c>
    </row>
    <row r="32" spans="1:15" s="11" customFormat="1" ht="104.25" customHeight="1" x14ac:dyDescent="0.25">
      <c r="A32" s="12" t="str">
        <f t="shared" si="6"/>
        <v>IMG23</v>
      </c>
      <c r="B32" s="62" t="s">
        <v>194</v>
      </c>
      <c r="C32" s="20" t="str">
        <f t="shared" si="0"/>
        <v>Cuaderno de Estudio</v>
      </c>
      <c r="D32" s="63" t="s">
        <v>191</v>
      </c>
      <c r="E32" s="63" t="s">
        <v>154</v>
      </c>
      <c r="F32" s="13" t="str">
        <f t="shared" si="4"/>
        <v>MA_09_06_CO_IMG23_small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MA_09_06_CO_IMG23_zoom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ht="106.5" customHeight="1" x14ac:dyDescent="0.25">
      <c r="A33" s="12" t="str">
        <f t="shared" si="6"/>
        <v>IMG24</v>
      </c>
      <c r="B33" s="62" t="s">
        <v>194</v>
      </c>
      <c r="C33" s="20" t="str">
        <f t="shared" si="0"/>
        <v>Cuaderno de Estudio</v>
      </c>
      <c r="D33" s="63" t="s">
        <v>191</v>
      </c>
      <c r="E33" s="63" t="s">
        <v>154</v>
      </c>
      <c r="F33" s="13" t="str">
        <f t="shared" si="4"/>
        <v>MA_09_06_CO_IMG24_small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MA_09_06_CO_IMG24_zoom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c r="K33" s="64" t="s">
        <v>216</v>
      </c>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5" r:id="rId4">
          <objectPr defaultSize="0" autoPict="0" r:id="rId5">
            <anchor moveWithCells="1" sizeWithCells="1">
              <from>
                <xdr:col>9</xdr:col>
                <xdr:colOff>180975</xdr:colOff>
                <xdr:row>19</xdr:row>
                <xdr:rowOff>276225</xdr:rowOff>
              </from>
              <to>
                <xdr:col>9</xdr:col>
                <xdr:colOff>2266950</xdr:colOff>
                <xdr:row>19</xdr:row>
                <xdr:rowOff>1495425</xdr:rowOff>
              </to>
            </anchor>
          </objectPr>
        </oleObject>
      </mc:Choice>
      <mc:Fallback>
        <oleObject progId="PBrush" shapeId="2055" r:id="rId4"/>
      </mc:Fallback>
    </mc:AlternateContent>
    <mc:AlternateContent xmlns:mc="http://schemas.openxmlformats.org/markup-compatibility/2006">
      <mc:Choice Requires="x14">
        <oleObject progId="PBrush" shapeId="2058" r:id="rId6">
          <objectPr defaultSize="0" autoPict="0" r:id="rId7">
            <anchor moveWithCells="1" sizeWithCells="1">
              <from>
                <xdr:col>9</xdr:col>
                <xdr:colOff>781050</xdr:colOff>
                <xdr:row>21</xdr:row>
                <xdr:rowOff>238125</xdr:rowOff>
              </from>
              <to>
                <xdr:col>9</xdr:col>
                <xdr:colOff>1790700</xdr:colOff>
                <xdr:row>21</xdr:row>
                <xdr:rowOff>1314450</xdr:rowOff>
              </to>
            </anchor>
          </objectPr>
        </oleObject>
      </mc:Choice>
      <mc:Fallback>
        <oleObject progId="PBrush" shapeId="2058" r:id="rId6"/>
      </mc:Fallback>
    </mc:AlternateContent>
    <mc:AlternateContent xmlns:mc="http://schemas.openxmlformats.org/markup-compatibility/2006">
      <mc:Choice Requires="x14">
        <oleObject progId="PBrush" shapeId="2059" r:id="rId8">
          <objectPr defaultSize="0" autoPict="0" r:id="rId9">
            <anchor moveWithCells="1" sizeWithCells="1">
              <from>
                <xdr:col>9</xdr:col>
                <xdr:colOff>295275</xdr:colOff>
                <xdr:row>22</xdr:row>
                <xdr:rowOff>304800</xdr:rowOff>
              </from>
              <to>
                <xdr:col>9</xdr:col>
                <xdr:colOff>2076450</xdr:colOff>
                <xdr:row>22</xdr:row>
                <xdr:rowOff>1104900</xdr:rowOff>
              </to>
            </anchor>
          </objectPr>
        </oleObject>
      </mc:Choice>
      <mc:Fallback>
        <oleObject progId="PBrush" shapeId="2059" r:id="rId8"/>
      </mc:Fallback>
    </mc:AlternateContent>
    <mc:AlternateContent xmlns:mc="http://schemas.openxmlformats.org/markup-compatibility/2006">
      <mc:Choice Requires="x14">
        <oleObject progId="PBrush" shapeId="2060" r:id="rId10">
          <objectPr defaultSize="0" autoPict="0" r:id="rId11">
            <anchor moveWithCells="1" sizeWithCells="1">
              <from>
                <xdr:col>9</xdr:col>
                <xdr:colOff>304800</xdr:colOff>
                <xdr:row>23</xdr:row>
                <xdr:rowOff>76200</xdr:rowOff>
              </from>
              <to>
                <xdr:col>9</xdr:col>
                <xdr:colOff>2238375</xdr:colOff>
                <xdr:row>23</xdr:row>
                <xdr:rowOff>1295400</xdr:rowOff>
              </to>
            </anchor>
          </objectPr>
        </oleObject>
      </mc:Choice>
      <mc:Fallback>
        <oleObject progId="PBrush" shapeId="2060" r:id="rId10"/>
      </mc:Fallback>
    </mc:AlternateContent>
    <mc:AlternateContent xmlns:mc="http://schemas.openxmlformats.org/markup-compatibility/2006">
      <mc:Choice Requires="x14">
        <oleObject progId="PBrush" shapeId="2064" r:id="rId12">
          <objectPr defaultSize="0" autoPict="0" r:id="rId13">
            <anchor moveWithCells="1" sizeWithCells="1">
              <from>
                <xdr:col>9</xdr:col>
                <xdr:colOff>123825</xdr:colOff>
                <xdr:row>32</xdr:row>
                <xdr:rowOff>123825</xdr:rowOff>
              </from>
              <to>
                <xdr:col>9</xdr:col>
                <xdr:colOff>2038350</xdr:colOff>
                <xdr:row>32</xdr:row>
                <xdr:rowOff>1047750</xdr:rowOff>
              </to>
            </anchor>
          </objectPr>
        </oleObject>
      </mc:Choice>
      <mc:Fallback>
        <oleObject progId="PBrush" shapeId="2064" r:id="rId1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2015-12-11T00:32:13Z</dcterms:modified>
</cp:coreProperties>
</file>