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Pahola\Desktop\Aula- Planeta\MA_11_01-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0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A10" i="1"/>
  <c r="A11" i="1"/>
  <c r="A12" i="1"/>
  <c r="A13" i="1"/>
  <c r="A14" i="1"/>
  <c r="A15" i="1"/>
  <c r="A16" i="1"/>
  <c r="A17" i="1"/>
  <c r="A18" i="1"/>
  <c r="F18" i="1"/>
  <c r="G18" i="1"/>
  <c r="H18" i="1"/>
  <c r="F17" i="1"/>
  <c r="G17" i="1"/>
  <c r="H17" i="1"/>
  <c r="F16" i="1"/>
  <c r="G16" i="1"/>
  <c r="H16" i="1"/>
  <c r="H15" i="1"/>
  <c r="H14"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<sst xmlns="http://schemas.openxmlformats.org/spreadsheetml/2006/main" count="394" uniqueCount="203">
  <si>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</si>
  <si>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</si>
  <si>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</si>
  <si>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</si>
  <si>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</si>
  <si>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</si>
  <si>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</si>
  <si>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</si>
  <si>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</si>
  <si>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</si>
  <si>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</si>
  <si>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</si>
  <si>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</si>
  <si>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</si>
  <si>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</si>
  <si>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</si>
  <si>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</si>
  <si>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</si>
  <si>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</si>
  <si>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</si>
  <si>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</si>
  <si>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</si>
  <si>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</si>
  <si>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</si>
  <si>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</si>
  <si>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</si>
  <si>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</si>
  <si>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</si>
  <si>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</si>
  <si>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</si>
  <si>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</si>
  <si>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</si>
  <si>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</si>
  <si>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</si>
  <si>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</si>
  <si>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</si>
  <si>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</si>
  <si>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</si>
  <si>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</si>
  <si>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</si>
  <si>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</si>
  <si>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</si>
  <si>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</si>
  <si>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</si>
  <si>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</si>
  <si>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</si>
  <si>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</si>
  <si>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</si>
  <si>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</si>
  <si>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</si>
  <si>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</si>
  <si>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</si>
  <si>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</si>
  <si>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</si>
  <si>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</si>
  <si>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</si>
  <si>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</si>
  <si>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</si>
  <si>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</si>
  <si>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</si>
  <si>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</si>
  <si>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</si>
  <si>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</si>
  <si>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</si>
  <si>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</si>
  <si>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</si>
  <si>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</si>
  <si>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</si>
  <si>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</si>
  <si>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</si>
  <si>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</si>
  <si>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</si>
  <si>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</si>
  <si>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</si>
  <si>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</si>
  <si>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</si>
  <si>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</si>
  <si>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</si>
  <si>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</si>
  <si>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</si>
  <si>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</si>
  <si>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</si>
  <si>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</si>
  <si>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</si>
  <si>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</si>
  <si>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</si>
  <si>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</si>
  <si>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</si>
  <si>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</si>
  <si>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</si>
  <si>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</si>
  <si>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</si>
  <si>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</si>
  <si>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</si>
  <si>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</si>
  <si>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</si>
  <si>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</si>
  <si>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</si>
  <si>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</si>
  <si>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</si>
  <si>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</si>
  <si>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</si>
  <si>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</si>
  <si>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</si>
  <si>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</si>
  <si>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</si>
  <si>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</si>
  <si>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</si>
  <si>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</si>
  <si>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</si>
  <si>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</si>
  <si>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</si>
  <si>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</si>
  <si>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</si>
  <si>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</si>
  <si>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</si>
  <si>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</si>
  <si>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</si>
  <si>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</si>
  <si>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</si>
  <si>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</si>
  <si>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</si>
  <si>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</si>
  <si>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</si>
  <si>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</si>
  <si>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</si>
  <si>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</si>
  <si>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</si>
  <si>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</si>
  <si>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</si>
  <si>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</si>
  <si>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</si>
  <si>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</si>
  <si>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</si>
  <si>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</si>
  <si>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</si>
  <si>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</si>
  <si>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</si>
  <si>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</si>
  <si>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</si>
  <si>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</si>
  <si>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</si>
  <si>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</si>
  <si>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</si>
  <si>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</si>
  <si>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</si>
  <si>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</si>
  <si>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</si>
  <si>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</si>
  <si>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</si>
  <si>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</si>
  <si>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</si>
  <si>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</si>
  <si>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</si>
  <si>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</si>
  <si>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</si>
  <si>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</si>
  <si>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</si>
  <si>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</si>
  <si>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</si>
  <si>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</si>
  <si>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</si>
  <si>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</si>
  <si>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</si>
  <si>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</si>
  <si>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</si>
  <si>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</si>
  <si>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</si>
  <si>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</si>
  <si>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</si>
  <si>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</si>
  <si>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</si>
  <si>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</si>
  <si>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</si>
  <si>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</si>
  <si>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</si>
  <si>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</si>
  <si>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</si>
  <si>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</si>
  <si>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</si>
  <si>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</si>
  <si>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</si>
  <si>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</si>
  <si>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</si>
  <si>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</si>
  <si>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</si>
  <si>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</si>
  <si>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</si>
  <si>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MA_11_01_CO_REC140</t>
  </si>
  <si>
    <t>El sistema de números reales</t>
  </si>
  <si>
    <t>Lizzie Zambrano</t>
  </si>
  <si>
    <t>Imagen en sistema coordenado como s emuestra en la ilustración adjunta en la observación, está imagén se usa para la pregunta 3 y 4 en formato normal y ampliado. ( Es importante que la imagen tenga toda la información que se muestra en el adjunto)</t>
  </si>
  <si>
    <t>Puede usarse la misa imagen, ya que fue elaborada por mi.</t>
  </si>
  <si>
    <t xml:space="preserve">Imagén con números que se muetsran adjuntos en la observación.  En codecogs la formula usada fue: \\\frac{5}{10}\\ \sqrt[4]{64} \\  \frac {-5}{3}\\ \pi\\  \ 0,7777777...  \\        \sqrt{2} </t>
  </si>
  <si>
    <t>Imagén con números que se muetsran adjuntos en la observación.  En codecogs la formula usada fue:   \log_5 125 + \-(\frac{3}{2} - 8\div 4)+3{^{4}}=\\\ 5-\frac{13}{2}\div 4+81= \\\frac{5}{4}+81= \\81</t>
  </si>
  <si>
    <t>Imagén con números que se muetsran adjuntos en la observación.  En codecogs la formula usada fue:   \ N=\left \{ x\epsilon \mathbb{R} /\frac{3x+8}{5-2x}\geq 0 \right \}</t>
  </si>
  <si>
    <t>Usar para pregunta 5 (normal y ampliada)</t>
  </si>
  <si>
    <t>Usar para pregunta 7 (normal y ampliada)</t>
  </si>
  <si>
    <t>Usar para pregunta 6. (normal y ampliada</t>
  </si>
  <si>
    <t>http://www.shutterstock.com/cat.mhtml?lang=es&amp;language=es&amp;ref_site=photo&amp;search_source=search_form&amp;version=llv1&amp;anyorall=all&amp;safesearch=1&amp;use_local_boost=1&amp;autocomplete_id=&amp;search_tracking_id=zmO3B9LJZFXkuvy8vhw-2Q&amp;searchterm=octaedro%20&amp;show_color_wheel=1&amp;orient=&amp;commercial_ok=&amp;media_type=images&amp;search_cat=&amp;searchtermx=&amp;photographer_name=&amp;people_gender=&amp;people_age=&amp;people_ethnicity=&amp;people_number=&amp;color=&amp;page=1&amp;inline=132976325</t>
  </si>
  <si>
    <t>Octaedro regular como el que se muestra en el enlace, si es posible poner medida de lado igual a 5 cm.</t>
  </si>
  <si>
    <t>Imagén con números que se muetsran adjuntos en la observación.  En codecogs la formula usada fue:   8+\frac{1}{3+\frac{1}{5+\frac{1}{\frac{1}{2}}}}</t>
  </si>
  <si>
    <t>Para pregunta 10 (imag{en normal y ampliada)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</si>
</sst>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176148</xdr:colOff>
      <xdr:row>9</xdr:row>
      <xdr:rowOff>488156</xdr:rowOff>
    </xdr:from>
    <xdr:to>
      <xdr:col>16</xdr:col>
      <xdr:colOff>511968</xdr:colOff>
      <xdr:row>9</xdr:row>
      <xdr:rowOff>3047998</xdr:rowOff>
    </xdr:to>
    <xdr:pic>
      <xdr:nvPicPr>
        <xdr:cNvPr id="3" name="Imagen 2"/>
        <xdr:cNvPicPr>
          <a:picLocks noChangeAspect="1"/>
        </xdr:cNvPicPr>
      </xdr:nvPicPr>
      <xdr:blipFill rotWithShape="1">
        <a:blip xmlns:r="http://schemas.openxmlformats.org/officeDocument/2006/relationships" r:embed="rId1"/>
        <a:srcRect l="33554" t="10905" r="7017" b="10238"/>
        <a:stretch/>
      </xdr:blipFill>
      <xdr:spPr>
        <a:xfrm>
          <a:off x="16523429" y="2643187"/>
          <a:ext cx="3431445" cy="2559842"/>
        </a:xfrm>
        <a:prstGeom prst="rect">
          <a:avLst/>
        </a:prstGeom>
      </xdr:spPr>
    </xdr:pic>
    <xdr:clientData/>
  </xdr:twoCellAnchor>
  <xdr:twoCellAnchor editAs="oneCell">
    <xdr:from>
      <xdr:col>10</xdr:col>
      <xdr:colOff>428626</xdr:colOff>
      <xdr:row>10</xdr:row>
      <xdr:rowOff>107155</xdr:rowOff>
    </xdr:from>
    <xdr:to>
      <xdr:col>10</xdr:col>
      <xdr:colOff>2059781</xdr:colOff>
      <xdr:row>10</xdr:row>
      <xdr:rowOff>1928811</xdr:rowOff>
    </xdr:to>
    <xdr:pic>
      <xdr:nvPicPr>
        <xdr:cNvPr id="5" name="Imagen 4"/>
        <xdr:cNvPicPr>
          <a:picLocks noChangeAspect="1"/>
        </xdr:cNvPicPr>
      </xdr:nvPicPr>
      <xdr:blipFill rotWithShape="1">
        <a:blip xmlns:r="http://schemas.openxmlformats.org/officeDocument/2006/relationships" r:embed="rId2"/>
        <a:srcRect l="38283" t="26790" r="39029" b="28143"/>
        <a:stretch/>
      </xdr:blipFill>
      <xdr:spPr>
        <a:xfrm>
          <a:off x="16775907" y="5643561"/>
          <a:ext cx="1631155" cy="1821656"/>
        </a:xfrm>
        <a:prstGeom prst="rect">
          <a:avLst/>
        </a:prstGeom>
      </xdr:spPr>
    </xdr:pic>
    <xdr:clientData/>
  </xdr:twoCellAnchor>
  <xdr:twoCellAnchor editAs="oneCell">
    <xdr:from>
      <xdr:col>10</xdr:col>
      <xdr:colOff>279847</xdr:colOff>
      <xdr:row>11</xdr:row>
      <xdr:rowOff>35719</xdr:rowOff>
    </xdr:from>
    <xdr:to>
      <xdr:col>16</xdr:col>
      <xdr:colOff>250031</xdr:colOff>
      <xdr:row>11</xdr:row>
      <xdr:rowOff>916781</xdr:rowOff>
    </xdr:to>
    <xdr:pic>
      <xdr:nvPicPr>
        <xdr:cNvPr id="6" name="Imagen 5"/>
        <xdr:cNvPicPr>
          <a:picLocks noChangeAspect="1"/>
        </xdr:cNvPicPr>
      </xdr:nvPicPr>
      <xdr:blipFill rotWithShape="1">
        <a:blip xmlns:r="http://schemas.openxmlformats.org/officeDocument/2006/relationships" r:embed="rId3"/>
        <a:srcRect l="21542" t="46264" r="10159" b="18825"/>
        <a:stretch/>
      </xdr:blipFill>
      <xdr:spPr>
        <a:xfrm>
          <a:off x="16627128" y="7608094"/>
          <a:ext cx="3065809" cy="881062"/>
        </a:xfrm>
        <a:prstGeom prst="rect">
          <a:avLst/>
        </a:prstGeom>
      </xdr:spPr>
    </xdr:pic>
    <xdr:clientData/>
  </xdr:twoCellAnchor>
  <xdr:twoCellAnchor editAs="oneCell">
    <xdr:from>
      <xdr:col>10</xdr:col>
      <xdr:colOff>95250</xdr:colOff>
      <xdr:row>12</xdr:row>
      <xdr:rowOff>83343</xdr:rowOff>
    </xdr:from>
    <xdr:to>
      <xdr:col>15</xdr:col>
      <xdr:colOff>440531</xdr:colOff>
      <xdr:row>12</xdr:row>
      <xdr:rowOff>642937</xdr:rowOff>
    </xdr:to>
    <xdr:pic>
      <xdr:nvPicPr>
        <xdr:cNvPr id="14" name="Imagen 13"/>
        <xdr:cNvPicPr>
          <a:picLocks noChangeAspect="1"/>
        </xdr:cNvPicPr>
      </xdr:nvPicPr>
      <xdr:blipFill rotWithShape="1">
        <a:blip xmlns:r="http://schemas.openxmlformats.org/officeDocument/2006/relationships" r:embed="rId4"/>
        <a:srcRect l="30272" t="43521" r="25806" b="39713"/>
        <a:stretch/>
      </xdr:blipFill>
      <xdr:spPr>
        <a:xfrm>
          <a:off x="16442531" y="8917781"/>
          <a:ext cx="2607469" cy="559594"/>
        </a:xfrm>
        <a:prstGeom prst="rect">
          <a:avLst/>
        </a:prstGeom>
      </xdr:spPr>
    </xdr:pic>
    <xdr:clientData/>
  </xdr:twoCellAnchor>
  <xdr:twoCellAnchor editAs="oneCell">
    <xdr:from>
      <xdr:col>10</xdr:col>
      <xdr:colOff>83345</xdr:colOff>
      <xdr:row>14</xdr:row>
      <xdr:rowOff>404813</xdr:rowOff>
    </xdr:from>
    <xdr:to>
      <xdr:col>10</xdr:col>
      <xdr:colOff>1845470</xdr:colOff>
      <xdr:row>14</xdr:row>
      <xdr:rowOff>1178719</xdr:rowOff>
    </xdr:to>
    <xdr:pic>
      <xdr:nvPicPr>
        <xdr:cNvPr id="15" name="Imagen 14"/>
        <xdr:cNvPicPr>
          <a:picLocks noChangeAspect="1"/>
        </xdr:cNvPicPr>
      </xdr:nvPicPr>
      <xdr:blipFill rotWithShape="1">
        <a:blip xmlns:r="http://schemas.openxmlformats.org/officeDocument/2006/relationships" r:embed="rId5"/>
        <a:srcRect l="42816" t="45145" r="30542" b="34043"/>
        <a:stretch/>
      </xdr:blipFill>
      <xdr:spPr>
        <a:xfrm>
          <a:off x="16430626" y="11382376"/>
          <a:ext cx="1762125" cy="773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2"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190</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6.25" customHeight="1" x14ac:dyDescent="0.25">
      <c r="A10" s="12" t="str">
        <f>IF(OR(B10&lt;&gt;"",J10&lt;&gt;""),"IMG01","")</f>
        <v>IMG01</v>
      </c>
      <c r="B10" s="62"/>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MA_11_01_CO_REC140_IMG01n.png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MA_11_01_CO_REC140_IMG01a.png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t="s">
        <v>192</v>
      </c>
      <c r="O10" s="2" t="str">
        <f>'Definición técnica de imagenes'!A12</f>
        <v>M12D</v>
      </c>
    </row>
    <row r="11" spans="1:16" s="11" customFormat="1" ht="160.5" customHeight="1" x14ac:dyDescent="0.25">
      <c r="A11" s="12" t="str">
        <f>IF(OR(B11&lt;&gt;"",J11&lt;&gt;""),CONCATENATE(LEFT(A10,3),IF(MID(A10,4,2)+1&lt;10,CONCATENATE("0",MID(A10,4,2)+1))),"")</f>
        <v>IMG02</v>
      </c>
      <c r="B11" s="62"/>
      <c r="C11" s="20" t="str">
        <f>IF(OR(B11&lt;&gt;"",J11&lt;&gt;""),IF($G$4="Recurso",CONCATENATE($G$4," ",$G$5),$G$4),"")</f>
        <v>Recurso M101</v>
      </c>
      <c r="D11" s="63" t="s">
        <v>187</v>
      </c>
      <c r="E11" s="63" t="s">
        <v>155</v>
      </c>
      <c r="F11" s="13" t="str">
        <f ca="1">IF(OR(B11&lt;&gt;"",J11&lt;&gt;""),CONCATENATE($C$7,"_",$A11,IF($G$4="Cuaderno de Estudio","_small",CONCATENATE(IF(I11="","","n"),IF(LEFT($G$5,1)="F",".jpg",".png")))),"")</f>
        <v>MA_11_01_CO_REC140_IMG02n.png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MA_11_01_CO_REC140_IMG02a.png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t="s">
        <v>196</v>
      </c>
      <c r="O11" s="2" t="str">
        <f>'Definición técnica de imagenes'!A13</f>
        <v>M101</v>
      </c>
    </row>
    <row r="12" spans="1:16" s="11" customFormat="1" ht="99.75" customHeight="1" x14ac:dyDescent="0.25">
      <c r="A12" s="12" t="str">
        <f t="shared" ref="A12:A18" si="3">IF(OR(B12&lt;&gt;"",J12&lt;&gt;""),CONCATENATE(LEFT(A11,3),IF(MID(A11,4,2)+1&lt;10,CONCATENATE("0",MID(A11,4,2)+1))),"")</f>
        <v>IMG03</v>
      </c>
      <c r="B12" s="62"/>
      <c r="C12" s="20" t="str">
        <f t="shared" si="0"/>
        <v>Recurso M101</v>
      </c>
      <c r="D12" s="63" t="s">
        <v>187</v>
      </c>
      <c r="E12" s="63" t="s">
        <v>155</v>
      </c>
      <c r="F12" s="13" t="str">
        <f t="shared" ref="F12:F74" ca="1" si="4">IF(OR(B12&lt;&gt;"",J12&lt;&gt;""),CONCATENATE($C$7,"_",$A12,IF($G$4="Cuaderno de Estudio","_small",CONCATENATE(IF(I12="","","n"),IF(LEFT($G$5,1)="F",".jpg",".png")))),"")</f>
        <v>MA_11_01_CO_REC140_IMG03n.png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MA_11_01_CO_REC140_IMG03a.png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198</v>
      </c>
      <c r="O12" s="2" t="str">
        <f>'Definición técnica de imagenes'!A18</f>
        <v>Diaporama F1</v>
      </c>
    </row>
    <row r="13" spans="1:16" s="11" customFormat="1" ht="83.25" customHeight="1" x14ac:dyDescent="0.25">
      <c r="A13" s="12" t="str">
        <f t="shared" si="3"/>
        <v>IMG04</v>
      </c>
      <c r="B13" s="62"/>
      <c r="C13" s="20" t="str">
        <f t="shared" si="0"/>
        <v>Recurso M101</v>
      </c>
      <c r="D13" s="63" t="s">
        <v>187</v>
      </c>
      <c r="E13" s="63" t="s">
        <v>155</v>
      </c>
      <c r="F13" s="13" t="str">
        <f t="shared" ca="1" si="4"/>
        <v>MA_11_01_CO_REC140_IMG04n.png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MA_11_01_CO_REC140_IMG04a.png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t="s">
        <v>197</v>
      </c>
      <c r="O13" s="2" t="str">
        <f>'Definición técnica de imagenes'!A19</f>
        <v>F4</v>
      </c>
    </row>
    <row r="14" spans="1:16" s="11" customFormat="1" ht="85.5" customHeight="1" x14ac:dyDescent="0.25">
      <c r="A14" s="12" t="str">
        <f t="shared" si="3"/>
        <v>IMG05</v>
      </c>
      <c r="B14" s="62" t="s">
        <v>199</v>
      </c>
      <c r="C14" s="20" t="str">
        <f t="shared" si="0"/>
        <v>Recurso M101</v>
      </c>
      <c r="D14" s="63" t="s">
        <v>187</v>
      </c>
      <c r="E14" s="63" t="s">
        <v>155</v>
      </c>
      <c r="F14" s="13" t="str">
        <f t="shared" ca="1" si="4"/>
        <v>MA_11_01_CO_REC140_IMG05n.png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MA_11_01_CO_REC140_IMG05a.png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6"/>
      <c r="O14" s="2" t="str">
        <f>'Definición técnica de imagenes'!A22</f>
        <v>F6</v>
      </c>
    </row>
    <row r="15" spans="1:16" s="11" customFormat="1" ht="126.75" customHeight="1" x14ac:dyDescent="0.25">
      <c r="A15" s="12" t="str">
        <f t="shared" si="3"/>
        <v>IMG06</v>
      </c>
      <c r="B15" s="62"/>
      <c r="C15" s="20" t="str">
        <f t="shared" si="0"/>
        <v>Recurso M101</v>
      </c>
      <c r="D15" s="63" t="s">
        <v>187</v>
      </c>
      <c r="E15" s="63" t="s">
        <v>155</v>
      </c>
      <c r="F15" s="13" t="str">
        <f t="shared" ca="1" si="4"/>
        <v>MA_11_01_CO_REC140_IMG06n.png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MA_11_01_CO_REC140_IMG06a.png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201</v>
      </c>
      <c r="K15" s="66" t="s">
        <v>202</v>
      </c>
      <c r="O15" s="2" t="str">
        <f>'Definición técnica de imagenes'!A24</f>
        <v>F6B</v>
      </c>
    </row>
    <row r="16" spans="1:16" s="11" customFormat="1" ht="158.25" customHeight="1" x14ac:dyDescent="0.3">
      <c r="A16" s="12" t="str">
        <f t="shared" si="3"/>
        <v/>
      </c>
      <c r="B16" s="62"/>
      <c r="C16" s="20" t="str">
        <f t="shared" si="0"/>
        <v/>
      </c>
      <c r="D16" s="63" t="s">
        <v>187</v>
      </c>
      <c r="E16" s="63" t="s">
        <v>155</v>
      </c>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7"/>
      <c r="O16" s="2" t="str">
        <f>'Definición técnica de imagenes'!A25</f>
        <v>F7</v>
      </c>
    </row>
    <row r="17" spans="1:15" s="11" customFormat="1" ht="144" customHeight="1" x14ac:dyDescent="0.25">
      <c r="A17" s="12" t="str">
        <f t="shared" si="3"/>
        <v/>
      </c>
      <c r="B17" s="62"/>
      <c r="C17" s="20" t="str">
        <f t="shared" si="0"/>
        <v/>
      </c>
      <c r="D17" s="63" t="s">
        <v>187</v>
      </c>
      <c r="E17" s="63" t="s">
        <v>155</v>
      </c>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ht="128.25" customHeight="1" x14ac:dyDescent="0.25">
      <c r="A18" s="12" t="str">
        <f t="shared" si="3"/>
        <v/>
      </c>
      <c r="B18" s="62"/>
      <c r="C18" s="20" t="str">
        <f t="shared" si="0"/>
        <v/>
      </c>
      <c r="D18" s="63" t="s">
        <v>187</v>
      </c>
      <c r="E18" s="63" t="s">
        <v>155</v>
      </c>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Pahola</cp:lastModifiedBy>
  <dcterms:created xsi:type="dcterms:W3CDTF">2014-07-01T23:43:25Z</dcterms:created>
  <dcterms:modified xsi:type="dcterms:W3CDTF">2016-05-07T04:21:32Z</dcterms:modified>
</cp:coreProperties>
</file>