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125" tabRatio="500"/>
  </bookViews>
  <sheets>
    <sheet name="Solicitud gráfica" sheetId="1" r:id="rId1"/>
    <sheet name="Ayuda" sheetId="2" r:id="rId2"/>
    <sheet name="Definición técnica de imagenes" sheetId="3" r:id="rId3"/>
  </sheets>
  <externalReferences>
    <externalReference r:id="rId4"/>
    <externalReference r:id="rId5"/>
  </externalReference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<sst xmlns="http://schemas.openxmlformats.org/spreadsheetml/2006/main" count="395" uniqueCount="196">
  <si>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</si>
  <si>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</si>
  <si>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</si>
  <si>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</si>
  <si>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</si>
  <si>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</si>
  <si>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</si>
  <si>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</si>
  <si>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</si>
  <si>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</si>
  <si>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</si>
  <si>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</si>
  <si>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</si>
  <si>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</si>
  <si>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</si>
  <si>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</si>
  <si>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</si>
  <si>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</si>
  <si>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</si>
  <si>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</si>
  <si>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</si>
  <si>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</si>
  <si>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</si>
  <si>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</si>
  <si>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</si>
  <si>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</si>
  <si>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</si>
  <si>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</si>
  <si>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</si>
  <si>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</si>
  <si>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</si>
  <si>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</si>
  <si>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</si>
  <si>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</si>
  <si>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</si>
  <si>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</si>
  <si>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</si>
  <si>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</si>
  <si>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</si>
  <si>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</si>
  <si>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</si>
  <si>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</si>
  <si>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</si>
  <si>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</si>
  <si>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</si>
  <si>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</si>
  <si>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</si>
  <si>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</si>
  <si>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</si>
  <si>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</si>
  <si>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</si>
  <si>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</si>
  <si>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</si>
  <si>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</si>
  <si>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</si>
  <si>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</si>
  <si>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</si>
  <si>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</si>
  <si>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</si>
  <si>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</si>
  <si>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</si>
  <si>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</si>
  <si>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</si>
  <si>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</si>
  <si>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</si>
  <si>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</si>
  <si>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</si>
  <si>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</si>
  <si>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</si>
  <si>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</si>
  <si>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</si>
  <si>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</si>
  <si>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</si>
  <si>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</si>
  <si>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</si>
  <si>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</si>
  <si>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</si>
  <si>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</si>
  <si>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</si>
  <si>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</si>
  <si>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</si>
  <si>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</si>
  <si>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</si>
  <si>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</si>
  <si>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</si>
  <si>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</si>
  <si>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</si>
  <si>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</si>
  <si>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</si>
  <si>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</si>
  <si>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</si>
  <si>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</si>
  <si>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</si>
  <si>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</si>
  <si>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</si>
  <si>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</si>
  <si>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</si>
  <si>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</si>
  <si>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</si>
  <si>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</si>
  <si>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</si>
  <si>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</si>
  <si>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</si>
  <si>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</si>
  <si>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</si>
  <si>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</si>
  <si>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</si>
  <si>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</si>
  <si>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</si>
  <si>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</si>
  <si>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</si>
  <si>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</si>
  <si>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</si>
  <si>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</si>
  <si>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</si>
  <si>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</si>
  <si>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</si>
  <si>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</si>
  <si>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</si>
  <si>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</si>
  <si>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</si>
  <si>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</si>
  <si>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</si>
  <si>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</si>
  <si>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</si>
  <si>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</si>
  <si>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</si>
  <si>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</si>
  <si>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</si>
  <si>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</si>
  <si>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</si>
  <si>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</si>
  <si>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</si>
  <si>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</si>
  <si>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</si>
  <si>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</si>
  <si>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</si>
  <si>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</si>
  <si>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</si>
  <si>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</si>
  <si>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</si>
  <si>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</si>
  <si>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</si>
  <si>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</si>
  <si>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</si>
  <si>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</si>
  <si>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</si>
  <si>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</si>
  <si>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</si>
  <si>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</si>
  <si>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</si>
  <si>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</si>
  <si>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</si>
  <si>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</si>
  <si>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</si>
  <si>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</si>
  <si>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</si>
  <si>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</si>
  <si>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</si>
  <si>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</si>
  <si>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</si>
  <si>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</si>
  <si>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</si>
  <si>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</si>
  <si>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</si>
  <si>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</si>
  <si>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</si>
  <si>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</si>
  <si>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</si>
  <si>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</si>
  <si>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</si>
  <si>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</si>
  <si>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</si>
  <si>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</si>
  <si>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</si>
  <si>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</si>
  <si>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</si>
  <si>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</si>
  <si>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</si>
  <si>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</si>
  <si>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</si>
  <si>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</si>
  <si>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</si>
  <si>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</si>
  <si>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</si>
  <si>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</si>
  <si>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</si>
  <si>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estadística</t>
  </si>
  <si>
    <t>Josué Malagón</t>
  </si>
  <si>
    <t>Cuaderno de Estudio</t>
  </si>
  <si>
    <t>MA_08_11_CO</t>
  </si>
  <si>
    <t>Imagen aprovechada de 3° ESO-Matemáticas académicas-La estadística (sección 2)</t>
  </si>
  <si>
    <t>Ilustración</t>
  </si>
  <si>
    <t>ver observaciones</t>
  </si>
  <si>
    <t>Imagen aprovechada de 3° ESO-Matemáticas académicas-La estadística (sección 3)</t>
  </si>
  <si>
    <t>Icono de guion aprovechado, el código es: MTP_09_11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</si>
</sst>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Preferencias</a:t>
            </a:r>
            <a:r>
              <a:rPr lang="es-CO" baseline="0"/>
              <a:t> sobre carrera profesional</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[2]Hoja2!$C$32</c:f>
              <c:strCache>
                <c:ptCount val="1"/>
                <c:pt idx="0">
                  <c:v>M </c:v>
                </c:pt>
              </c:strCache>
            </c:strRef>
          </c:tx>
          <c:spPr>
            <a:solidFill>
              <a:schemeClr val="accent1"/>
            </a:solidFill>
            <a:ln>
              <a:noFill/>
            </a:ln>
            <a:effectLst/>
          </c:spPr>
          <c:invertIfNegative val="0"/>
          <c:cat>
            <c:strRef>
              <c:f>[2]Hoja2!$D$31:$F$31</c:f>
              <c:strCache>
                <c:ptCount val="3"/>
                <c:pt idx="0">
                  <c:v>Ingeniería</c:v>
                </c:pt>
                <c:pt idx="1">
                  <c:v>Medicina</c:v>
                </c:pt>
                <c:pt idx="2">
                  <c:v>Derecho</c:v>
                </c:pt>
              </c:strCache>
            </c:strRef>
          </c:cat>
          <c:val>
            <c:numRef>
              <c:f>[2]Hoja2!$D$32:$F$32</c:f>
              <c:numCache>
                <c:formatCode>General</c:formatCode>
                <c:ptCount val="3"/>
                <c:pt idx="0">
                  <c:v>6</c:v>
                </c:pt>
                <c:pt idx="1">
                  <c:v>4</c:v>
                </c:pt>
                <c:pt idx="2">
                  <c:v>4</c:v>
                </c:pt>
              </c:numCache>
            </c:numRef>
          </c:val>
        </c:ser>
        <c:ser>
          <c:idx val="1"/>
          <c:order val="1"/>
          <c:tx>
            <c:strRef>
              <c:f>[2]Hoja2!$C$33</c:f>
              <c:strCache>
                <c:ptCount val="1"/>
                <c:pt idx="0">
                  <c:v>F</c:v>
                </c:pt>
              </c:strCache>
            </c:strRef>
          </c:tx>
          <c:spPr>
            <a:solidFill>
              <a:schemeClr val="accent2"/>
            </a:solidFill>
            <a:ln>
              <a:noFill/>
            </a:ln>
            <a:effectLst/>
          </c:spPr>
          <c:invertIfNegative val="0"/>
          <c:cat>
            <c:strRef>
              <c:f>[2]Hoja2!$D$31:$F$31</c:f>
              <c:strCache>
                <c:ptCount val="3"/>
                <c:pt idx="0">
                  <c:v>Ingeniería</c:v>
                </c:pt>
                <c:pt idx="1">
                  <c:v>Medicina</c:v>
                </c:pt>
                <c:pt idx="2">
                  <c:v>Derecho</c:v>
                </c:pt>
              </c:strCache>
            </c:strRef>
          </c:cat>
          <c:val>
            <c:numRef>
              <c:f>[2]Hoja2!$D$33:$F$33</c:f>
              <c:numCache>
                <c:formatCode>General</c:formatCode>
                <c:ptCount val="3"/>
                <c:pt idx="0">
                  <c:v>5</c:v>
                </c:pt>
                <c:pt idx="1">
                  <c:v>8</c:v>
                </c:pt>
                <c:pt idx="2">
                  <c:v>3</c:v>
                </c:pt>
              </c:numCache>
            </c:numRef>
          </c:val>
        </c:ser>
        <c:dLbls>
          <c:showLegendKey val="0"/>
          <c:showVal val="0"/>
          <c:showCatName val="0"/>
          <c:showSerName val="0"/>
          <c:showPercent val="0"/>
          <c:showBubbleSize val="0"/>
        </c:dLbls>
        <c:gapWidth val="219"/>
        <c:overlap val="-27"/>
        <c:axId val="-1752328736"/>
        <c:axId val="-1752328192"/>
      </c:barChart>
      <c:catAx>
        <c:axId val="-17523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52328192"/>
        <c:crosses val="autoZero"/>
        <c:auto val="1"/>
        <c:lblAlgn val="ctr"/>
        <c:lblOffset val="100"/>
        <c:noMultiLvlLbl val="0"/>
      </c:catAx>
      <c:valAx>
        <c:axId val="-17523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5232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baseline="0">
                <a:effectLst/>
              </a:rPr>
              <a:t>Preferencias sobre carrera profesional</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tx>
            <c:strRef>
              <c:f>[2]Hoja2!$C$32</c:f>
              <c:strCache>
                <c:ptCount val="1"/>
                <c:pt idx="0">
                  <c:v>M </c:v>
                </c:pt>
              </c:strCache>
            </c:strRef>
          </c:tx>
          <c:spPr>
            <a:solidFill>
              <a:schemeClr val="accent1"/>
            </a:solidFill>
            <a:ln>
              <a:noFill/>
            </a:ln>
            <a:effectLst/>
          </c:spPr>
          <c:invertIfNegative val="0"/>
          <c:cat>
            <c:strRef>
              <c:f>[2]Hoja2!$D$31:$F$31</c:f>
              <c:strCache>
                <c:ptCount val="3"/>
                <c:pt idx="0">
                  <c:v>Ingeniería</c:v>
                </c:pt>
                <c:pt idx="1">
                  <c:v>Medicina</c:v>
                </c:pt>
                <c:pt idx="2">
                  <c:v>Derecho</c:v>
                </c:pt>
              </c:strCache>
            </c:strRef>
          </c:cat>
          <c:val>
            <c:numRef>
              <c:f>[2]Hoja2!$D$32:$F$32</c:f>
              <c:numCache>
                <c:formatCode>General</c:formatCode>
                <c:ptCount val="3"/>
                <c:pt idx="0">
                  <c:v>6</c:v>
                </c:pt>
                <c:pt idx="1">
                  <c:v>4</c:v>
                </c:pt>
                <c:pt idx="2">
                  <c:v>4</c:v>
                </c:pt>
              </c:numCache>
            </c:numRef>
          </c:val>
        </c:ser>
        <c:ser>
          <c:idx val="1"/>
          <c:order val="1"/>
          <c:tx>
            <c:strRef>
              <c:f>[2]Hoja2!$C$33</c:f>
              <c:strCache>
                <c:ptCount val="1"/>
                <c:pt idx="0">
                  <c:v>F</c:v>
                </c:pt>
              </c:strCache>
            </c:strRef>
          </c:tx>
          <c:spPr>
            <a:solidFill>
              <a:schemeClr val="accent2"/>
            </a:solidFill>
            <a:ln>
              <a:noFill/>
            </a:ln>
            <a:effectLst/>
          </c:spPr>
          <c:invertIfNegative val="0"/>
          <c:cat>
            <c:strRef>
              <c:f>[2]Hoja2!$D$31:$F$31</c:f>
              <c:strCache>
                <c:ptCount val="3"/>
                <c:pt idx="0">
                  <c:v>Ingeniería</c:v>
                </c:pt>
                <c:pt idx="1">
                  <c:v>Medicina</c:v>
                </c:pt>
                <c:pt idx="2">
                  <c:v>Derecho</c:v>
                </c:pt>
              </c:strCache>
            </c:strRef>
          </c:cat>
          <c:val>
            <c:numRef>
              <c:f>[2]Hoja2!$D$33:$F$33</c:f>
              <c:numCache>
                <c:formatCode>General</c:formatCode>
                <c:ptCount val="3"/>
                <c:pt idx="0">
                  <c:v>5</c:v>
                </c:pt>
                <c:pt idx="1">
                  <c:v>8</c:v>
                </c:pt>
                <c:pt idx="2">
                  <c:v>3</c:v>
                </c:pt>
              </c:numCache>
            </c:numRef>
          </c:val>
        </c:ser>
        <c:dLbls>
          <c:showLegendKey val="0"/>
          <c:showVal val="0"/>
          <c:showCatName val="0"/>
          <c:showSerName val="0"/>
          <c:showPercent val="0"/>
          <c:showBubbleSize val="0"/>
        </c:dLbls>
        <c:gapWidth val="150"/>
        <c:overlap val="100"/>
        <c:axId val="-83428528"/>
        <c:axId val="-83427984"/>
      </c:barChart>
      <c:catAx>
        <c:axId val="-834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3427984"/>
        <c:crosses val="autoZero"/>
        <c:auto val="1"/>
        <c:lblAlgn val="ctr"/>
        <c:lblOffset val="100"/>
        <c:noMultiLvlLbl val="0"/>
      </c:catAx>
      <c:valAx>
        <c:axId val="-834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3428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Temperatura</a:t>
            </a:r>
            <a:r>
              <a:rPr lang="en-US" baseline="0"/>
              <a:t> media registrada durante 30 días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[2]Hoja2!$C$39</c:f>
              <c:strCache>
                <c:ptCount val="1"/>
                <c:pt idx="0">
                  <c:v>ni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[2]Hoja2!$D$38:$I$38</c:f>
              <c:strCache>
                <c:ptCount val="6"/>
                <c:pt idx="0">
                  <c:v>22 °C</c:v>
                </c:pt>
                <c:pt idx="1">
                  <c:v>23 °C</c:v>
                </c:pt>
                <c:pt idx="2">
                  <c:v>24 °C</c:v>
                </c:pt>
                <c:pt idx="3">
                  <c:v>25 °C</c:v>
                </c:pt>
                <c:pt idx="4">
                  <c:v>26 °C</c:v>
                </c:pt>
                <c:pt idx="5">
                  <c:v>27 °C</c:v>
                </c:pt>
              </c:strCache>
            </c:strRef>
          </c:cat>
          <c:val>
            <c:numRef>
              <c:f>[2]Hoja2!$D$39:$I$39</c:f>
              <c:numCache>
                <c:formatCode>General</c:formatCode>
                <c:ptCount val="6"/>
                <c:pt idx="0">
                  <c:v>6</c:v>
                </c:pt>
                <c:pt idx="1">
                  <c:v>4</c:v>
                </c:pt>
                <c:pt idx="2">
                  <c:v>6</c:v>
                </c:pt>
                <c:pt idx="3">
                  <c:v>8</c:v>
                </c:pt>
                <c:pt idx="4">
                  <c:v>4</c:v>
                </c:pt>
                <c:pt idx="5">
                  <c:v>2</c:v>
                </c:pt>
              </c:numCache>
            </c:numRef>
          </c:val>
        </c:ser>
        <c:dLbls>
          <c:dLblPos val="ctr"/>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7.png"/><Relationship Id="rId6" Type="http://schemas.openxmlformats.org/officeDocument/2006/relationships/image" Target="../media/image9.png"/><Relationship Id="rId5" Type="http://schemas.openxmlformats.org/officeDocument/2006/relationships/image" Target="../media/image8.jpeg"/><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0</xdr:colOff>
          <xdr:row>9</xdr:row>
          <xdr:rowOff>1</xdr:rowOff>
        </xdr:from>
        <xdr:to>
          <xdr:col>17</xdr:col>
          <xdr:colOff>227291</xdr:colOff>
          <xdr:row>9</xdr:row>
          <xdr:rowOff>2127251</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160028</xdr:colOff>
      <xdr:row>10</xdr:row>
      <xdr:rowOff>246063</xdr:rowOff>
    </xdr:from>
    <xdr:to>
      <xdr:col>16</xdr:col>
      <xdr:colOff>25402</xdr:colOff>
      <xdr:row>10</xdr:row>
      <xdr:rowOff>2003425</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35091" y="4635501"/>
          <a:ext cx="2945124" cy="1757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11</xdr:row>
      <xdr:rowOff>19050</xdr:rowOff>
    </xdr:from>
    <xdr:to>
      <xdr:col>17</xdr:col>
      <xdr:colOff>666750</xdr:colOff>
      <xdr:row>11</xdr:row>
      <xdr:rowOff>2762250</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774700</xdr:colOff>
      <xdr:row>11</xdr:row>
      <xdr:rowOff>0</xdr:rowOff>
    </xdr:from>
    <xdr:to>
      <xdr:col>24</xdr:col>
      <xdr:colOff>393700</xdr:colOff>
      <xdr:row>11</xdr:row>
      <xdr:rowOff>2743200</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396875</xdr:colOff>
      <xdr:row>12</xdr:row>
      <xdr:rowOff>0</xdr:rowOff>
    </xdr:from>
    <xdr:to>
      <xdr:col>17</xdr:col>
      <xdr:colOff>771525</xdr:colOff>
      <xdr:row>12</xdr:row>
      <xdr:rowOff>3127375</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10</xdr:col>
          <xdr:colOff>0</xdr:colOff>
          <xdr:row>13</xdr:row>
          <xdr:rowOff>0</xdr:rowOff>
        </xdr:from>
        <xdr:to>
          <xdr:col>17</xdr:col>
          <xdr:colOff>228600</xdr:colOff>
          <xdr:row>13</xdr:row>
          <xdr:rowOff>2219325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14</xdr:row>
          <xdr:rowOff>0</xdr:rowOff>
        </xdr:from>
        <xdr:to>
          <xdr:col>19</xdr:col>
          <xdr:colOff>38100</xdr:colOff>
          <xdr:row>14</xdr:row>
          <xdr:rowOff>2200275</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xdr:row>
          <xdr:rowOff>0</xdr:rowOff>
        </xdr:from>
        <xdr:to>
          <xdr:col>10</xdr:col>
          <xdr:colOff>1562100</xdr:colOff>
          <xdr:row>15</xdr:row>
          <xdr:rowOff>1057275</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16</xdr:row>
          <xdr:rowOff>0</xdr:rowOff>
        </xdr:from>
        <xdr:to>
          <xdr:col>10</xdr:col>
          <xdr:colOff>1666875</xdr:colOff>
          <xdr:row>16</xdr:row>
          <xdr:rowOff>1323975</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xdr:row>
          <xdr:rowOff>0</xdr:rowOff>
        </xdr:from>
        <xdr:to>
          <xdr:col>17</xdr:col>
          <xdr:colOff>800100</xdr:colOff>
          <xdr:row>17</xdr:row>
          <xdr:rowOff>2809875</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18</xdr:row>
      <xdr:rowOff>0</xdr:rowOff>
    </xdr:from>
    <xdr:to>
      <xdr:col>17</xdr:col>
      <xdr:colOff>361950</xdr:colOff>
      <xdr:row>18</xdr:row>
      <xdr:rowOff>2000250</xdr:rowOff>
    </xdr:to>
    <xdr:pic>
      <xdr:nvPicPr>
        <xdr:cNvPr id="19" name="Imagen 18" descr="http://profesores.aulaplaneta.com/DNNPlayerPackages/Package13436/InfoGuion/cuadernoestudio/images_xml/MT_09_11_img7_small.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75063" y="23907750"/>
          <a:ext cx="4267200" cy="2000250"/>
        </a:xfrm>
        <a:prstGeom prst="rect">
          <a:avLst/>
        </a:prstGeom>
        <a:noFill/>
        <a:ln>
          <a:noFill/>
        </a:ln>
      </xdr:spPr>
    </xdr:pic>
    <xdr:clientData/>
  </xdr:twoCellAnchor>
  <xdr:twoCellAnchor editAs="oneCell">
    <xdr:from>
      <xdr:col>10</xdr:col>
      <xdr:colOff>39686</xdr:colOff>
      <xdr:row>19</xdr:row>
      <xdr:rowOff>650875</xdr:rowOff>
    </xdr:from>
    <xdr:to>
      <xdr:col>15</xdr:col>
      <xdr:colOff>582611</xdr:colOff>
      <xdr:row>19</xdr:row>
      <xdr:rowOff>2627313</xdr:rowOff>
    </xdr:to>
    <xdr:pic>
      <xdr:nvPicPr>
        <xdr:cNvPr id="21" name="Imagen 20" descr="C:\Users\EdgarJosué\Documents\GitHub\RecursosGenerales\graficos\iconosGuiones\Matematicas\MTP_09_11.pn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14749" y="26995438"/>
          <a:ext cx="2797175" cy="197643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dgarJosu&#233;\Documents\Planeta%20grado%208\Copia%20de%20Contenido%20Matem&#225;ticas%208&#1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sheetData sheetId="1">
        <row r="31">
          <cell r="D31" t="str">
            <v>Ingeniería</v>
          </cell>
          <cell r="E31" t="str">
            <v>Medicina</v>
          </cell>
          <cell r="F31" t="str">
            <v>Derecho</v>
          </cell>
        </row>
        <row r="32">
          <cell r="C32" t="str">
            <v xml:space="preserve">M </v>
          </cell>
          <cell r="D32">
            <v>6</v>
          </cell>
          <cell r="E32">
            <v>4</v>
          </cell>
          <cell r="F32">
            <v>4</v>
          </cell>
        </row>
        <row r="33">
          <cell r="C33" t="str">
            <v>F</v>
          </cell>
          <cell r="D33">
            <v>5</v>
          </cell>
          <cell r="E33">
            <v>8</v>
          </cell>
          <cell r="F33">
            <v>3</v>
          </cell>
        </row>
        <row r="38">
          <cell r="D38" t="str">
            <v>22 °C</v>
          </cell>
          <cell r="E38" t="str">
            <v>23 °C</v>
          </cell>
          <cell r="F38" t="str">
            <v>24 °C</v>
          </cell>
          <cell r="G38" t="str">
            <v>25 °C</v>
          </cell>
          <cell r="H38" t="str">
            <v>26 °C</v>
          </cell>
          <cell r="I38" t="str">
            <v>27 °C</v>
          </cell>
        </row>
        <row r="39">
          <cell r="C39" t="str">
            <v>ni</v>
          </cell>
          <cell r="D39">
            <v>6</v>
          </cell>
          <cell r="E39">
            <v>4</v>
          </cell>
          <cell r="F39">
            <v>6</v>
          </cell>
          <cell r="G39">
            <v>8</v>
          </cell>
          <cell r="H39">
            <v>4</v>
          </cell>
          <cell r="I39">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42448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78.5"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MA_08_11_CO_IMG01_small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MA_08_11_CO_IMG01_zoom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c r="O10" s="2" t="str">
        <f>'Definición técnica de imagenes'!A12</f>
        <v>M12D</v>
      </c>
    </row>
    <row r="11" spans="1:16" s="11" customFormat="1" ht="179.25" customHeight="1" x14ac:dyDescent="0.25">
      <c r="A11" s="12" t="str">
        <f t="shared" ref="A11:A18" si="3">IF(OR(B11&lt;&gt;"",J11&lt;&gt;""),CONCATENATE(LEFT(A10,3),IF(MID(A10,4,2)+1&lt;10,CONCATENATE("0",MID(A10,4,2)+1))),"")</f>
        <v>IMG02</v>
      </c>
      <c r="B11" s="62" t="s">
        <v>193</v>
      </c>
      <c r="C11" s="20" t="str">
        <f t="shared" si="0"/>
        <v>Cuaderno de Estudio</v>
      </c>
      <c r="D11" s="63" t="s">
        <v>192</v>
      </c>
      <c r="E11" s="63" t="s">
        <v>153</v>
      </c>
      <c r="F11" s="13" t="str">
        <f t="shared" ref="F11:F74" si="4">IF(OR(B11&lt;&gt;"",J11&lt;&gt;""),CONCATENATE($C$7,"_",$A11,IF($G$4="Cuaderno de Estudio","_small",CONCATENATE(IF(I11="","","n"),IF(LEFT($G$5,1)="F",".jpg",".png")))),"")</f>
        <v>MA_08_11_CO_IMG02_small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MA_08_11_CO_IMG02_zoom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256.5" customHeight="1" x14ac:dyDescent="0.25">
      <c r="A12" s="12" t="str">
        <f t="shared" si="3"/>
        <v>IMG03</v>
      </c>
      <c r="B12" s="62" t="s">
        <v>193</v>
      </c>
      <c r="C12" s="20" t="str">
        <f t="shared" si="0"/>
        <v>Cuaderno de Estudio</v>
      </c>
      <c r="D12" s="63" t="s">
        <v>192</v>
      </c>
      <c r="E12" s="63" t="s">
        <v>153</v>
      </c>
      <c r="F12" s="13" t="str">
        <f t="shared" si="4"/>
        <v>MA_08_11_CO_IMG03_small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MA_08_11_CO_IMG03_zoom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248.25" customHeight="1" x14ac:dyDescent="0.25">
      <c r="A13" s="12" t="str">
        <f t="shared" si="3"/>
        <v>IMG04</v>
      </c>
      <c r="B13" s="62" t="s">
        <v>193</v>
      </c>
      <c r="C13" s="20" t="str">
        <f t="shared" si="0"/>
        <v>Cuaderno de Estudio</v>
      </c>
      <c r="D13" s="63" t="s">
        <v>192</v>
      </c>
      <c r="E13" s="63" t="s">
        <v>153</v>
      </c>
      <c r="F13" s="13" t="str">
        <f t="shared" si="4"/>
        <v>MA_08_11_CO_IMG04_small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MA_08_11_CO_IMG04_zoom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82.25" customHeight="1" x14ac:dyDescent="0.25">
      <c r="A14" s="12" t="str">
        <f t="shared" si="3"/>
        <v>IMG05</v>
      </c>
      <c r="B14" s="62" t="s">
        <v>191</v>
      </c>
      <c r="C14" s="20" t="str">
        <f t="shared" si="0"/>
        <v>Cuaderno de Estudio</v>
      </c>
      <c r="D14" s="63" t="s">
        <v>192</v>
      </c>
      <c r="E14" s="63" t="s">
        <v>153</v>
      </c>
      <c r="F14" s="13" t="str">
        <f t="shared" si="4"/>
        <v>MA_08_11_CO_IMG05_small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MA_08_11_CO_IMG05_zoom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c r="O14" s="2" t="str">
        <f>'Definición técnica de imagenes'!A22</f>
        <v>F6</v>
      </c>
    </row>
    <row r="15" spans="1:16" s="11" customFormat="1" ht="189" customHeight="1" x14ac:dyDescent="0.25">
      <c r="A15" s="12" t="str">
        <f t="shared" si="3"/>
        <v>IMG06</v>
      </c>
      <c r="B15" s="62" t="s">
        <v>191</v>
      </c>
      <c r="C15" s="20" t="str">
        <f t="shared" si="0"/>
        <v>Cuaderno de Estudio</v>
      </c>
      <c r="D15" s="63" t="s">
        <v>192</v>
      </c>
      <c r="E15" s="63" t="s">
        <v>153</v>
      </c>
      <c r="F15" s="13" t="str">
        <f t="shared" si="4"/>
        <v>MA_08_11_CO_IMG06_small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MA_08_11_CO_IMG06_zoom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c r="O15" s="2" t="str">
        <f>'Definición técnica de imagenes'!A24</f>
        <v>F6B</v>
      </c>
    </row>
    <row r="16" spans="1:16" s="11" customFormat="1" ht="120.75" customHeight="1" x14ac:dyDescent="0.25">
      <c r="A16" s="12" t="str">
        <f t="shared" si="3"/>
        <v>IMG07</v>
      </c>
      <c r="B16" s="62" t="s">
        <v>193</v>
      </c>
      <c r="C16" s="20" t="str">
        <f t="shared" si="0"/>
        <v>Cuaderno de Estudio</v>
      </c>
      <c r="D16" s="63" t="s">
        <v>192</v>
      </c>
      <c r="E16" s="63" t="s">
        <v>153</v>
      </c>
      <c r="F16" s="13" t="str">
        <f t="shared" si="4"/>
        <v>MA_08_11_CO_IMG07_small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MA_08_11_CO_IMG07_zoom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c r="O16" s="2" t="str">
        <f>'Definición técnica de imagenes'!A25</f>
        <v>F7</v>
      </c>
    </row>
    <row r="17" spans="1:15" s="11" customFormat="1" ht="107.25" customHeight="1" x14ac:dyDescent="0.25">
      <c r="A17" s="12" t="str">
        <f t="shared" si="3"/>
        <v>IMG08</v>
      </c>
      <c r="B17" s="62" t="s">
        <v>193</v>
      </c>
      <c r="C17" s="20" t="str">
        <f t="shared" si="0"/>
        <v>Cuaderno de Estudio</v>
      </c>
      <c r="D17" s="63" t="s">
        <v>192</v>
      </c>
      <c r="E17" s="63" t="s">
        <v>153</v>
      </c>
      <c r="F17" s="13" t="str">
        <f t="shared" si="4"/>
        <v>MA_08_11_CO_IMG08_small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MA_08_11_CO_IMG08_zoom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c r="O17" s="2" t="str">
        <f>'Definición técnica de imagenes'!A27</f>
        <v>F7B</v>
      </c>
    </row>
    <row r="18" spans="1:15" s="11" customFormat="1" ht="253.5" customHeight="1" x14ac:dyDescent="0.25">
      <c r="A18" s="12" t="str">
        <f t="shared" si="3"/>
        <v>IMG09</v>
      </c>
      <c r="B18" s="62" t="s">
        <v>193</v>
      </c>
      <c r="C18" s="20" t="str">
        <f t="shared" si="0"/>
        <v>Cuaderno de Estudio</v>
      </c>
      <c r="D18" s="63" t="s">
        <v>192</v>
      </c>
      <c r="E18" s="63" t="s">
        <v>153</v>
      </c>
      <c r="F18" s="13" t="str">
        <f t="shared" si="4"/>
        <v>MA_08_11_CO_IMG09_small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MA_08_11_CO_IMG09_zoom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c r="O18" s="2" t="str">
        <f>'Definición técnica de imagenes'!A30</f>
        <v>F8</v>
      </c>
    </row>
    <row r="19" spans="1:15" s="11" customFormat="1" ht="192" customHeight="1" x14ac:dyDescent="0.3">
      <c r="A19" s="12" t="str">
        <f t="shared" ref="A19:A50" si="6">IF(OR(B19&lt;&gt;"",J19&lt;&gt;""),CONCATENATE(LEFT(A18,3),IF(MID(A18,4,2)+1&lt;10,CONCATENATE("0",MID(A18,4,2)+1),MID(A18,4,2)+1)),"")</f>
        <v>IMG10</v>
      </c>
      <c r="B19" s="62" t="s">
        <v>194</v>
      </c>
      <c r="C19" s="20" t="str">
        <f t="shared" si="0"/>
        <v>Cuaderno de Estudio</v>
      </c>
      <c r="D19" s="63" t="s">
        <v>192</v>
      </c>
      <c r="E19" s="63" t="s">
        <v>153</v>
      </c>
      <c r="F19" s="13" t="str">
        <f t="shared" si="4"/>
        <v>MA_08_11_CO_IMG10_small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MA_08_11_CO_IMG10_zoom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273" customHeight="1" x14ac:dyDescent="0.25">
      <c r="A20" s="12" t="str">
        <f t="shared" si="6"/>
        <v>IMG11</v>
      </c>
      <c r="B20" s="62" t="s">
        <v>195</v>
      </c>
      <c r="C20" s="20" t="str">
        <f t="shared" si="0"/>
        <v>Cuaderno de Estudio</v>
      </c>
      <c r="D20" s="63"/>
      <c r="E20" s="63"/>
      <c r="F20" s="13" t="str">
        <f t="shared" si="4"/>
        <v>MA_08_11_CO_IMG11_small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MA_08_11_CO_IMG11_zoom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0</xdr:colOff>
                <xdr:row>9</xdr:row>
                <xdr:rowOff>0</xdr:rowOff>
              </from>
              <to>
                <xdr:col>17</xdr:col>
                <xdr:colOff>228600</xdr:colOff>
                <xdr:row>9</xdr:row>
                <xdr:rowOff>2124075</xdr:rowOff>
              </to>
            </anchor>
          </objectPr>
        </oleObject>
      </mc:Choice>
      <mc:Fallback>
        <oleObject progId="PBrush" shapeId="2050" r:id="rId4"/>
      </mc:Fallback>
    </mc:AlternateContent>
    <mc:AlternateContent xmlns:mc="http://schemas.openxmlformats.org/markup-compatibility/2006">
      <mc:Choice Requires="x14">
        <oleObject progId="PBrush" shapeId="2055" r:id="rId6">
          <objectPr defaultSize="0" autoPict="0" r:id="rId7">
            <anchor moveWithCells="1" sizeWithCells="1">
              <from>
                <xdr:col>10</xdr:col>
                <xdr:colOff>0</xdr:colOff>
                <xdr:row>13</xdr:row>
                <xdr:rowOff>0</xdr:rowOff>
              </from>
              <to>
                <xdr:col>17</xdr:col>
                <xdr:colOff>228600</xdr:colOff>
                <xdr:row>13</xdr:row>
                <xdr:rowOff>2219325</xdr:rowOff>
              </to>
            </anchor>
          </objectPr>
        </oleObject>
      </mc:Choice>
      <mc:Fallback>
        <oleObject progId="PBrush" shapeId="2055" r:id="rId6"/>
      </mc:Fallback>
    </mc:AlternateContent>
    <mc:AlternateContent xmlns:mc="http://schemas.openxmlformats.org/markup-compatibility/2006">
      <mc:Choice Requires="x14">
        <oleObject progId="PBrush" shapeId="2057" r:id="rId8">
          <objectPr defaultSize="0" autoPict="0" r:id="rId9">
            <anchor moveWithCells="1" sizeWithCells="1">
              <from>
                <xdr:col>10</xdr:col>
                <xdr:colOff>0</xdr:colOff>
                <xdr:row>14</xdr:row>
                <xdr:rowOff>0</xdr:rowOff>
              </from>
              <to>
                <xdr:col>19</xdr:col>
                <xdr:colOff>38100</xdr:colOff>
                <xdr:row>14</xdr:row>
                <xdr:rowOff>2200275</xdr:rowOff>
              </to>
            </anchor>
          </objectPr>
        </oleObject>
      </mc:Choice>
      <mc:Fallback>
        <oleObject progId="PBrush" shapeId="2057" r:id="rId8"/>
      </mc:Fallback>
    </mc:AlternateContent>
    <mc:AlternateContent xmlns:mc="http://schemas.openxmlformats.org/markup-compatibility/2006">
      <mc:Choice Requires="x14">
        <oleObject progId="PBrush" shapeId="2059" r:id="rId10">
          <objectPr defaultSize="0" autoPict="0" r:id="rId11">
            <anchor moveWithCells="1" sizeWithCells="1">
              <from>
                <xdr:col>10</xdr:col>
                <xdr:colOff>0</xdr:colOff>
                <xdr:row>15</xdr:row>
                <xdr:rowOff>0</xdr:rowOff>
              </from>
              <to>
                <xdr:col>10</xdr:col>
                <xdr:colOff>1562100</xdr:colOff>
                <xdr:row>15</xdr:row>
                <xdr:rowOff>1057275</xdr:rowOff>
              </to>
            </anchor>
          </objectPr>
        </oleObject>
      </mc:Choice>
      <mc:Fallback>
        <oleObject progId="PBrush" shapeId="2059" r:id="rId10"/>
      </mc:Fallback>
    </mc:AlternateContent>
    <mc:AlternateContent xmlns:mc="http://schemas.openxmlformats.org/markup-compatibility/2006">
      <mc:Choice Requires="x14">
        <oleObject progId="PBrush" shapeId="2061" r:id="rId12">
          <objectPr defaultSize="0" autoPict="0" r:id="rId13">
            <anchor moveWithCells="1" sizeWithCells="1">
              <from>
                <xdr:col>10</xdr:col>
                <xdr:colOff>0</xdr:colOff>
                <xdr:row>16</xdr:row>
                <xdr:rowOff>0</xdr:rowOff>
              </from>
              <to>
                <xdr:col>10</xdr:col>
                <xdr:colOff>1666875</xdr:colOff>
                <xdr:row>16</xdr:row>
                <xdr:rowOff>1323975</xdr:rowOff>
              </to>
            </anchor>
          </objectPr>
        </oleObject>
      </mc:Choice>
      <mc:Fallback>
        <oleObject progId="PBrush" shapeId="2061" r:id="rId12"/>
      </mc:Fallback>
    </mc:AlternateContent>
    <mc:AlternateContent xmlns:mc="http://schemas.openxmlformats.org/markup-compatibility/2006">
      <mc:Choice Requires="x14">
        <oleObject progId="PBrush" shapeId="2063" r:id="rId14">
          <objectPr defaultSize="0" autoPict="0" r:id="rId15">
            <anchor moveWithCells="1" sizeWithCells="1">
              <from>
                <xdr:col>10</xdr:col>
                <xdr:colOff>0</xdr:colOff>
                <xdr:row>17</xdr:row>
                <xdr:rowOff>0</xdr:rowOff>
              </from>
              <to>
                <xdr:col>17</xdr:col>
                <xdr:colOff>800100</xdr:colOff>
                <xdr:row>17</xdr:row>
                <xdr:rowOff>2809875</xdr:rowOff>
              </to>
            </anchor>
          </objectPr>
        </oleObject>
      </mc:Choice>
      <mc:Fallback>
        <oleObject progId="PBrush" shapeId="2063" r:id="rId1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2016-03-19T16:17:55Z</dcterms:modified>
</cp:coreProperties>
</file>