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20" i="1"/>
  <c r="A21" i="1"/>
  <c r="A22" i="1"/>
  <c r="F22" i="1" s="1"/>
  <c r="G22" i="1" s="1"/>
  <c r="A23" i="1"/>
  <c r="A24" i="1" s="1"/>
  <c r="A25" i="1"/>
  <c r="A26" i="1"/>
  <c r="A27" i="1"/>
  <c r="A28" i="1"/>
  <c r="A29" i="1" s="1"/>
  <c r="A30" i="1"/>
  <c r="A31" i="1"/>
  <c r="A32" i="1"/>
  <c r="A33" i="1"/>
  <c r="A34" i="1"/>
  <c r="A35" i="1"/>
  <c r="A36" i="1"/>
  <c r="A37" i="1"/>
  <c r="A40" i="1"/>
  <c r="A41" i="1"/>
  <c r="A42" i="1"/>
  <c r="A43" i="1"/>
  <c r="A44" i="1" s="1"/>
  <c r="A45" i="1"/>
  <c r="A46" i="1"/>
  <c r="A47" i="1"/>
  <c r="A48" i="1"/>
  <c r="A49" i="1"/>
  <c r="A50" i="1"/>
  <c r="A51" i="1"/>
  <c r="A52" i="1"/>
  <c r="A53" i="1"/>
  <c r="A54" i="1"/>
  <c r="A55" i="1"/>
  <c r="A56" i="1"/>
  <c r="A57" i="1"/>
  <c r="A58" i="1"/>
  <c r="A59" i="1"/>
  <c r="A60" i="1"/>
  <c r="A61" i="1"/>
  <c r="A62" i="1"/>
  <c r="F47" i="1" l="1"/>
  <c r="G47" i="1" s="1"/>
  <c r="F54" i="1"/>
  <c r="G54" i="1" s="1"/>
  <c r="F46" i="1"/>
  <c r="G46" i="1" s="1"/>
  <c r="F55" i="1"/>
  <c r="G55" i="1" s="1"/>
  <c r="F56" i="1"/>
  <c r="G56" i="1" s="1"/>
  <c r="F11" i="1"/>
  <c r="G11" i="1" s="1"/>
  <c r="F59" i="1"/>
  <c r="G59" i="1" s="1"/>
  <c r="F58" i="1"/>
  <c r="G58" i="1" s="1"/>
  <c r="F57" i="1"/>
  <c r="G57" i="1" s="1"/>
  <c r="F48" i="1"/>
  <c r="G48" i="1" s="1"/>
  <c r="F53" i="1"/>
  <c r="G53" i="1" s="1"/>
  <c r="F52" i="1"/>
  <c r="G52" i="1" s="1"/>
  <c r="F51" i="1"/>
  <c r="G51" i="1" s="1"/>
  <c r="F50" i="1"/>
  <c r="G50" i="1" s="1"/>
  <c r="F49" i="1"/>
  <c r="G49" i="1" s="1"/>
  <c r="F45" i="1"/>
  <c r="G45" i="1" s="1"/>
  <c r="F40" i="1"/>
  <c r="G40" i="1" s="1"/>
  <c r="F31" i="1"/>
  <c r="G31" i="1" s="1"/>
  <c r="F42" i="1"/>
  <c r="G42" i="1" s="1"/>
  <c r="F34" i="1"/>
  <c r="G34" i="1" s="1"/>
  <c r="F30" i="1"/>
  <c r="G30" i="1" s="1"/>
  <c r="F26" i="1"/>
  <c r="G26" i="1" s="1"/>
  <c r="F43" i="1"/>
  <c r="G43" i="1" s="1"/>
  <c r="F32" i="1"/>
  <c r="G32" i="1" s="1"/>
  <c r="F20" i="1"/>
  <c r="G20" i="1" s="1"/>
  <c r="F44" i="1"/>
  <c r="G44" i="1" s="1"/>
  <c r="F41" i="1"/>
  <c r="G41" i="1" s="1"/>
  <c r="F37" i="1"/>
  <c r="G37" i="1" s="1"/>
  <c r="F36" i="1"/>
  <c r="G36" i="1" s="1"/>
  <c r="A38" i="1"/>
  <c r="F35" i="1"/>
  <c r="G35" i="1" s="1"/>
  <c r="F33" i="1"/>
  <c r="G33" i="1" s="1"/>
  <c r="F27" i="1"/>
  <c r="G27" i="1" s="1"/>
  <c r="F28" i="1"/>
  <c r="G28" i="1" s="1"/>
  <c r="F29" i="1"/>
  <c r="G29" i="1" s="1"/>
  <c r="F25" i="1"/>
  <c r="G25" i="1" s="1"/>
  <c r="F23" i="1"/>
  <c r="G23" i="1" s="1"/>
  <c r="F24" i="1"/>
  <c r="G24" i="1" s="1"/>
  <c r="F21" i="1"/>
  <c r="G21" i="1" s="1"/>
  <c r="F10" i="1"/>
  <c r="G10" i="1" s="1"/>
  <c r="A12" i="1"/>
  <c r="H10" i="1"/>
  <c r="F38" i="1" l="1"/>
  <c r="G38" i="1" s="1"/>
  <c r="A39" i="1"/>
  <c r="F39" i="1" s="1"/>
  <c r="G39" i="1" s="1"/>
  <c r="A13" i="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<sst xmlns="http://schemas.openxmlformats.org/spreadsheetml/2006/main" count="564" uniqueCount="203">
  <si>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</si>
  <si>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</si>
  <si>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</si>
  <si>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</si>
  <si>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</si>
  <si>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</si>
  <si>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</si>
  <si>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</si>
  <si>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</si>
  <si>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</si>
  <si>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</si>
  <si>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</si>
  <si>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</si>
  <si>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</si>
  <si>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</si>
  <si>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</si>
  <si>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</si>
  <si>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</si>
  <si>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</si>
  <si>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</si>
  <si>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</si>
  <si>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</si>
  <si>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</si>
  <si>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</si>
  <si>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</si>
  <si>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</si>
  <si>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</si>
  <si>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</si>
  <si>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</si>
  <si>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</si>
  <si>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</si>
  <si>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</si>
  <si>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</si>
  <si>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</si>
  <si>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</si>
  <si>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</si>
  <si>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</si>
  <si>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</si>
  <si>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</si>
  <si>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</si>
  <si>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</si>
  <si>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</si>
  <si>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</si>
  <si>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</si>
  <si>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</si>
  <si>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</si>
  <si>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</si>
  <si>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</si>
  <si>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</si>
  <si>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</si>
  <si>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</si>
  <si>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</si>
  <si>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</si>
  <si>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</si>
  <si>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</si>
  <si>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</si>
  <si>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</si>
  <si>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</si>
  <si>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</si>
  <si>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</si>
  <si>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</si>
  <si>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</si>
  <si>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</si>
  <si>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</si>
  <si>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</si>
  <si>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</si>
  <si>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</si>
  <si>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</si>
  <si>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</si>
  <si>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</si>
  <si>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</si>
  <si>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</si>
  <si>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</si>
  <si>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</si>
  <si>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</si>
  <si>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</si>
  <si>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</si>
  <si>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</si>
  <si>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</si>
  <si>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</si>
  <si>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</si>
  <si>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</si>
  <si>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</si>
  <si>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</si>
  <si>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</si>
  <si>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</si>
  <si>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</si>
  <si>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</si>
  <si>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</si>
  <si>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</si>
  <si>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</si>
  <si>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</si>
  <si>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</si>
  <si>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</si>
  <si>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</si>
  <si>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</si>
  <si>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</si>
  <si>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</si>
  <si>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</si>
  <si>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</si>
  <si>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</si>
  <si>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</si>
  <si>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</si>
  <si>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</si>
  <si>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</si>
  <si>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</si>
  <si>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</si>
  <si>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</si>
  <si>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</si>
  <si>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</si>
  <si>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</si>
  <si>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</si>
  <si>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</si>
  <si>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</si>
  <si>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</si>
  <si>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</si>
  <si>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</si>
  <si>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</si>
  <si>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</si>
  <si>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</si>
  <si>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</si>
  <si>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</si>
  <si>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</si>
  <si>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</si>
  <si>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</si>
  <si>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</si>
  <si>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</si>
  <si>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</si>
  <si>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</si>
  <si>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</si>
  <si>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</si>
  <si>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</si>
  <si>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</si>
  <si>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</si>
  <si>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</si>
  <si>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</si>
  <si>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</si>
  <si>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</si>
  <si>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</si>
  <si>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</si>
  <si>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</si>
  <si>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</si>
  <si>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</si>
  <si>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</si>
  <si>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</si>
  <si>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</si>
  <si>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</si>
  <si>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</si>
  <si>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</si>
  <si>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</si>
  <si>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</si>
  <si>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</si>
  <si>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</si>
  <si>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</si>
  <si>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</si>
  <si>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</si>
  <si>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</si>
  <si>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</si>
  <si>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</si>
  <si>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</si>
  <si>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</si>
  <si>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</si>
  <si>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</si>
  <si>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</si>
  <si>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</si>
  <si>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</si>
  <si>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</si>
  <si>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</si>
  <si>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</si>
  <si>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</si>
  <si>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</si>
  <si>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</si>
  <si>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</si>
  <si>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</si>
  <si>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</si>
  <si>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</si>
  <si>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</si>
  <si>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</si>
  <si>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</si>
  <si>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</si>
  <si>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</si>
  <si>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</si>
  <si>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</si>
  <si>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</si>
  <si>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</si>
  <si>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</si>
  <si>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</si>
  <si>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</si>
  <si>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</si>
  <si>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Reconoce los planos de simetría en los poliedros</t>
  </si>
  <si>
    <t>MA_08_10_CO_REC170</t>
  </si>
  <si>
    <t>Josué Malagón</t>
  </si>
  <si>
    <t>Imagen de un tetraedro</t>
  </si>
  <si>
    <t>Imagen de un cubo</t>
  </si>
  <si>
    <t>Plano de simetría de un tetraedro</t>
  </si>
  <si>
    <t>Plano de simetría de un cubo</t>
  </si>
  <si>
    <t>Imagen de un octaedro</t>
  </si>
  <si>
    <t>Imagen de un dodecaedro</t>
  </si>
  <si>
    <t>Plano de simetría de un octaedro</t>
  </si>
  <si>
    <t>Plano de simetría de un dodecaedro</t>
  </si>
  <si>
    <t>convertir este número en una imagen</t>
  </si>
  <si>
    <t>Imagen de un icosaedro</t>
  </si>
  <si>
    <t>plano de simetría de un icosaedro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</si>
</sst>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9</xdr:col>
      <xdr:colOff>176893</xdr:colOff>
      <xdr:row>9</xdr:row>
      <xdr:rowOff>272141</xdr:rowOff>
    </xdr:from>
    <xdr:to>
      <xdr:col>9</xdr:col>
      <xdr:colOff>1986643</xdr:colOff>
      <xdr:row>9</xdr:row>
      <xdr:rowOff>1632856</xdr:rowOff>
    </xdr:to>
    <xdr:pic>
      <xdr:nvPicPr>
        <xdr:cNvPr id="4" name="Imagen 3"/>
        <xdr:cNvPicPr/>
      </xdr:nvPicPr>
      <xdr:blipFill>
        <a:blip xmlns:r="http://schemas.openxmlformats.org/officeDocument/2006/relationships" r:embed="rId1"/>
        <a:stretch>
          <a:fillRect/>
        </a:stretch>
      </xdr:blipFill>
      <xdr:spPr>
        <a:xfrm>
          <a:off x="13892893" y="2394855"/>
          <a:ext cx="1809750" cy="1360715"/>
        </a:xfrm>
        <a:prstGeom prst="rect">
          <a:avLst/>
        </a:prstGeom>
      </xdr:spPr>
    </xdr:pic>
    <xdr:clientData/>
  </xdr:twoCellAnchor>
  <xdr:twoCellAnchor editAs="oneCell">
    <xdr:from>
      <xdr:col>9</xdr:col>
      <xdr:colOff>204106</xdr:colOff>
      <xdr:row>10</xdr:row>
      <xdr:rowOff>176893</xdr:rowOff>
    </xdr:from>
    <xdr:to>
      <xdr:col>9</xdr:col>
      <xdr:colOff>1523999</xdr:colOff>
      <xdr:row>10</xdr:row>
      <xdr:rowOff>1316627</xdr:rowOff>
    </xdr:to>
    <xdr:pic>
      <xdr:nvPicPr>
        <xdr:cNvPr id="5" name="Imagen 4"/>
        <xdr:cNvPicPr/>
      </xdr:nvPicPr>
      <xdr:blipFill>
        <a:blip xmlns:r="http://schemas.openxmlformats.org/officeDocument/2006/relationships" r:embed="rId2"/>
        <a:stretch>
          <a:fillRect/>
        </a:stretch>
      </xdr:blipFill>
      <xdr:spPr>
        <a:xfrm>
          <a:off x="13920106" y="4095750"/>
          <a:ext cx="1319893" cy="1139734"/>
        </a:xfrm>
        <a:prstGeom prst="rect">
          <a:avLst/>
        </a:prstGeom>
      </xdr:spPr>
    </xdr:pic>
    <xdr:clientData/>
  </xdr:twoCellAnchor>
  <xdr:twoCellAnchor editAs="oneCell">
    <xdr:from>
      <xdr:col>9</xdr:col>
      <xdr:colOff>54428</xdr:colOff>
      <xdr:row>11</xdr:row>
      <xdr:rowOff>122464</xdr:rowOff>
    </xdr:from>
    <xdr:to>
      <xdr:col>9</xdr:col>
      <xdr:colOff>1117418</xdr:colOff>
      <xdr:row>11</xdr:row>
      <xdr:rowOff>1147989</xdr:rowOff>
    </xdr:to>
    <xdr:pic>
      <xdr:nvPicPr>
        <xdr:cNvPr id="6" name="Imagen 5"/>
        <xdr:cNvPicPr/>
      </xdr:nvPicPr>
      <xdr:blipFill>
        <a:blip xmlns:r="http://schemas.openxmlformats.org/officeDocument/2006/relationships" r:embed="rId3"/>
        <a:stretch>
          <a:fillRect/>
        </a:stretch>
      </xdr:blipFill>
      <xdr:spPr>
        <a:xfrm>
          <a:off x="13770428" y="5429250"/>
          <a:ext cx="1062990" cy="1025525"/>
        </a:xfrm>
        <a:prstGeom prst="rect">
          <a:avLst/>
        </a:prstGeom>
      </xdr:spPr>
    </xdr:pic>
    <xdr:clientData/>
  </xdr:twoCellAnchor>
  <xdr:twoCellAnchor editAs="oneCell">
    <xdr:from>
      <xdr:col>9</xdr:col>
      <xdr:colOff>136071</xdr:colOff>
      <xdr:row>12</xdr:row>
      <xdr:rowOff>244928</xdr:rowOff>
    </xdr:from>
    <xdr:to>
      <xdr:col>9</xdr:col>
      <xdr:colOff>1171756</xdr:colOff>
      <xdr:row>12</xdr:row>
      <xdr:rowOff>1126943</xdr:rowOff>
    </xdr:to>
    <xdr:pic>
      <xdr:nvPicPr>
        <xdr:cNvPr id="7" name="Imagen 6"/>
        <xdr:cNvPicPr/>
      </xdr:nvPicPr>
      <xdr:blipFill>
        <a:blip xmlns:r="http://schemas.openxmlformats.org/officeDocument/2006/relationships" r:embed="rId4"/>
        <a:stretch>
          <a:fillRect/>
        </a:stretch>
      </xdr:blipFill>
      <xdr:spPr>
        <a:xfrm>
          <a:off x="13852071" y="6803571"/>
          <a:ext cx="1035685" cy="882015"/>
        </a:xfrm>
        <a:prstGeom prst="rect">
          <a:avLst/>
        </a:prstGeom>
      </xdr:spPr>
    </xdr:pic>
    <xdr:clientData/>
  </xdr:twoCellAnchor>
  <xdr:twoCellAnchor editAs="oneCell">
    <xdr:from>
      <xdr:col>9</xdr:col>
      <xdr:colOff>149678</xdr:colOff>
      <xdr:row>13</xdr:row>
      <xdr:rowOff>40822</xdr:rowOff>
    </xdr:from>
    <xdr:to>
      <xdr:col>9</xdr:col>
      <xdr:colOff>1104718</xdr:colOff>
      <xdr:row>13</xdr:row>
      <xdr:rowOff>1153342</xdr:rowOff>
    </xdr:to>
    <xdr:pic>
      <xdr:nvPicPr>
        <xdr:cNvPr id="8" name="Imagen 7"/>
        <xdr:cNvPicPr/>
      </xdr:nvPicPr>
      <xdr:blipFill>
        <a:blip xmlns:r="http://schemas.openxmlformats.org/officeDocument/2006/relationships" r:embed="rId5"/>
        <a:stretch>
          <a:fillRect/>
        </a:stretch>
      </xdr:blipFill>
      <xdr:spPr>
        <a:xfrm>
          <a:off x="13865678" y="7892143"/>
          <a:ext cx="955040" cy="1112520"/>
        </a:xfrm>
        <a:prstGeom prst="rect">
          <a:avLst/>
        </a:prstGeom>
      </xdr:spPr>
    </xdr:pic>
    <xdr:clientData/>
  </xdr:twoCellAnchor>
  <xdr:twoCellAnchor editAs="oneCell">
    <xdr:from>
      <xdr:col>9</xdr:col>
      <xdr:colOff>81643</xdr:colOff>
      <xdr:row>14</xdr:row>
      <xdr:rowOff>299358</xdr:rowOff>
    </xdr:from>
    <xdr:to>
      <xdr:col>9</xdr:col>
      <xdr:colOff>1356088</xdr:colOff>
      <xdr:row>14</xdr:row>
      <xdr:rowOff>1404258</xdr:rowOff>
    </xdr:to>
    <xdr:pic>
      <xdr:nvPicPr>
        <xdr:cNvPr id="9" name="Imagen 8"/>
        <xdr:cNvPicPr/>
      </xdr:nvPicPr>
      <xdr:blipFill>
        <a:blip xmlns:r="http://schemas.openxmlformats.org/officeDocument/2006/relationships" r:embed="rId6"/>
        <a:stretch>
          <a:fillRect/>
        </a:stretch>
      </xdr:blipFill>
      <xdr:spPr>
        <a:xfrm>
          <a:off x="13797643" y="9456965"/>
          <a:ext cx="1274445" cy="1104900"/>
        </a:xfrm>
        <a:prstGeom prst="rect">
          <a:avLst/>
        </a:prstGeom>
      </xdr:spPr>
    </xdr:pic>
    <xdr:clientData/>
  </xdr:twoCellAnchor>
  <xdr:twoCellAnchor editAs="oneCell">
    <xdr:from>
      <xdr:col>9</xdr:col>
      <xdr:colOff>95250</xdr:colOff>
      <xdr:row>15</xdr:row>
      <xdr:rowOff>0</xdr:rowOff>
    </xdr:from>
    <xdr:to>
      <xdr:col>9</xdr:col>
      <xdr:colOff>1176020</xdr:colOff>
      <xdr:row>15</xdr:row>
      <xdr:rowOff>1433195</xdr:rowOff>
    </xdr:to>
    <xdr:pic>
      <xdr:nvPicPr>
        <xdr:cNvPr id="10" name="Imagen 9"/>
        <xdr:cNvPicPr/>
      </xdr:nvPicPr>
      <xdr:blipFill>
        <a:blip xmlns:r="http://schemas.openxmlformats.org/officeDocument/2006/relationships" r:embed="rId7"/>
        <a:stretch>
          <a:fillRect/>
        </a:stretch>
      </xdr:blipFill>
      <xdr:spPr>
        <a:xfrm>
          <a:off x="13811250" y="10668000"/>
          <a:ext cx="1080770" cy="1433195"/>
        </a:xfrm>
        <a:prstGeom prst="rect">
          <a:avLst/>
        </a:prstGeom>
      </xdr:spPr>
    </xdr:pic>
    <xdr:clientData/>
  </xdr:twoCellAnchor>
  <xdr:twoCellAnchor editAs="oneCell">
    <xdr:from>
      <xdr:col>9</xdr:col>
      <xdr:colOff>149678</xdr:colOff>
      <xdr:row>16</xdr:row>
      <xdr:rowOff>68036</xdr:rowOff>
    </xdr:from>
    <xdr:to>
      <xdr:col>9</xdr:col>
      <xdr:colOff>1431108</xdr:colOff>
      <xdr:row>16</xdr:row>
      <xdr:rowOff>1061176</xdr:rowOff>
    </xdr:to>
    <xdr:pic>
      <xdr:nvPicPr>
        <xdr:cNvPr id="11" name="Imagen 10"/>
        <xdr:cNvPicPr/>
      </xdr:nvPicPr>
      <xdr:blipFill>
        <a:blip xmlns:r="http://schemas.openxmlformats.org/officeDocument/2006/relationships" r:embed="rId8"/>
        <a:stretch>
          <a:fillRect/>
        </a:stretch>
      </xdr:blipFill>
      <xdr:spPr>
        <a:xfrm>
          <a:off x="13865678" y="12260036"/>
          <a:ext cx="1281430" cy="993140"/>
        </a:xfrm>
        <a:prstGeom prst="rect">
          <a:avLst/>
        </a:prstGeom>
      </xdr:spPr>
    </xdr:pic>
    <xdr:clientData/>
  </xdr:twoCellAnchor>
  <xdr:twoCellAnchor editAs="oneCell">
    <xdr:from>
      <xdr:col>9</xdr:col>
      <xdr:colOff>108857</xdr:colOff>
      <xdr:row>17</xdr:row>
      <xdr:rowOff>176893</xdr:rowOff>
    </xdr:from>
    <xdr:to>
      <xdr:col>9</xdr:col>
      <xdr:colOff>1390287</xdr:colOff>
      <xdr:row>17</xdr:row>
      <xdr:rowOff>1228453</xdr:rowOff>
    </xdr:to>
    <xdr:pic>
      <xdr:nvPicPr>
        <xdr:cNvPr id="12" name="Imagen 11"/>
        <xdr:cNvPicPr/>
      </xdr:nvPicPr>
      <xdr:blipFill>
        <a:blip xmlns:r="http://schemas.openxmlformats.org/officeDocument/2006/relationships" r:embed="rId9"/>
        <a:stretch>
          <a:fillRect/>
        </a:stretch>
      </xdr:blipFill>
      <xdr:spPr>
        <a:xfrm>
          <a:off x="13824857" y="13661572"/>
          <a:ext cx="1281430" cy="1051560"/>
        </a:xfrm>
        <a:prstGeom prst="rect">
          <a:avLst/>
        </a:prstGeom>
      </xdr:spPr>
    </xdr:pic>
    <xdr:clientData/>
  </xdr:twoCellAnchor>
  <xdr:twoCellAnchor editAs="oneCell">
    <xdr:from>
      <xdr:col>9</xdr:col>
      <xdr:colOff>136071</xdr:colOff>
      <xdr:row>18</xdr:row>
      <xdr:rowOff>68036</xdr:rowOff>
    </xdr:from>
    <xdr:to>
      <xdr:col>9</xdr:col>
      <xdr:colOff>1265101</xdr:colOff>
      <xdr:row>18</xdr:row>
      <xdr:rowOff>1529171</xdr:rowOff>
    </xdr:to>
    <xdr:pic>
      <xdr:nvPicPr>
        <xdr:cNvPr id="13" name="Imagen 12"/>
        <xdr:cNvPicPr/>
      </xdr:nvPicPr>
      <xdr:blipFill>
        <a:blip xmlns:r="http://schemas.openxmlformats.org/officeDocument/2006/relationships" r:embed="rId10"/>
        <a:stretch>
          <a:fillRect/>
        </a:stretch>
      </xdr:blipFill>
      <xdr:spPr>
        <a:xfrm>
          <a:off x="13852071" y="14845393"/>
          <a:ext cx="1129030" cy="1461135"/>
        </a:xfrm>
        <a:prstGeom prst="rect">
          <a:avLst/>
        </a:prstGeom>
      </xdr:spPr>
    </xdr:pic>
    <xdr:clientData/>
  </xdr:twoCellAnchor>
  <xdr:twoCellAnchor editAs="oneCell">
    <xdr:from>
      <xdr:col>9</xdr:col>
      <xdr:colOff>149678</xdr:colOff>
      <xdr:row>19</xdr:row>
      <xdr:rowOff>81643</xdr:rowOff>
    </xdr:from>
    <xdr:to>
      <xdr:col>9</xdr:col>
      <xdr:colOff>1587318</xdr:colOff>
      <xdr:row>19</xdr:row>
      <xdr:rowOff>1506583</xdr:rowOff>
    </xdr:to>
    <xdr:pic>
      <xdr:nvPicPr>
        <xdr:cNvPr id="14" name="Imagen 13"/>
        <xdr:cNvPicPr/>
      </xdr:nvPicPr>
      <xdr:blipFill>
        <a:blip xmlns:r="http://schemas.openxmlformats.org/officeDocument/2006/relationships" r:embed="rId11"/>
        <a:stretch>
          <a:fillRect/>
        </a:stretch>
      </xdr:blipFill>
      <xdr:spPr>
        <a:xfrm>
          <a:off x="13865678" y="16519072"/>
          <a:ext cx="1437640" cy="1424940"/>
        </a:xfrm>
        <a:prstGeom prst="rect">
          <a:avLst/>
        </a:prstGeom>
      </xdr:spPr>
    </xdr:pic>
    <xdr:clientData/>
  </xdr:twoCellAnchor>
  <xdr:twoCellAnchor editAs="oneCell">
    <xdr:from>
      <xdr:col>9</xdr:col>
      <xdr:colOff>54429</xdr:colOff>
      <xdr:row>20</xdr:row>
      <xdr:rowOff>204107</xdr:rowOff>
    </xdr:from>
    <xdr:to>
      <xdr:col>9</xdr:col>
      <xdr:colOff>1656534</xdr:colOff>
      <xdr:row>20</xdr:row>
      <xdr:rowOff>1391557</xdr:rowOff>
    </xdr:to>
    <xdr:pic>
      <xdr:nvPicPr>
        <xdr:cNvPr id="15" name="Imagen 14"/>
        <xdr:cNvPicPr/>
      </xdr:nvPicPr>
      <xdr:blipFill>
        <a:blip xmlns:r="http://schemas.openxmlformats.org/officeDocument/2006/relationships" r:embed="rId12"/>
        <a:stretch>
          <a:fillRect/>
        </a:stretch>
      </xdr:blipFill>
      <xdr:spPr>
        <a:xfrm>
          <a:off x="13770429" y="18288000"/>
          <a:ext cx="1602105" cy="1187450"/>
        </a:xfrm>
        <a:prstGeom prst="rect">
          <a:avLst/>
        </a:prstGeom>
      </xdr:spPr>
    </xdr:pic>
    <xdr:clientData/>
  </xdr:twoCellAnchor>
  <xdr:twoCellAnchor editAs="oneCell">
    <xdr:from>
      <xdr:col>9</xdr:col>
      <xdr:colOff>136072</xdr:colOff>
      <xdr:row>21</xdr:row>
      <xdr:rowOff>136074</xdr:rowOff>
    </xdr:from>
    <xdr:to>
      <xdr:col>9</xdr:col>
      <xdr:colOff>1454967</xdr:colOff>
      <xdr:row>21</xdr:row>
      <xdr:rowOff>1834064</xdr:rowOff>
    </xdr:to>
    <xdr:pic>
      <xdr:nvPicPr>
        <xdr:cNvPr id="16" name="Imagen 15"/>
        <xdr:cNvPicPr/>
      </xdr:nvPicPr>
      <xdr:blipFill>
        <a:blip xmlns:r="http://schemas.openxmlformats.org/officeDocument/2006/relationships" r:embed="rId13"/>
        <a:stretch>
          <a:fillRect/>
        </a:stretch>
      </xdr:blipFill>
      <xdr:spPr>
        <a:xfrm>
          <a:off x="13852072" y="19893645"/>
          <a:ext cx="1318895" cy="1697990"/>
        </a:xfrm>
        <a:prstGeom prst="rect">
          <a:avLst/>
        </a:prstGeom>
      </xdr:spPr>
    </xdr:pic>
    <xdr:clientData/>
  </xdr:twoCellAnchor>
  <xdr:twoCellAnchor editAs="oneCell">
    <xdr:from>
      <xdr:col>9</xdr:col>
      <xdr:colOff>81643</xdr:colOff>
      <xdr:row>22</xdr:row>
      <xdr:rowOff>27215</xdr:rowOff>
    </xdr:from>
    <xdr:to>
      <xdr:col>9</xdr:col>
      <xdr:colOff>1642473</xdr:colOff>
      <xdr:row>22</xdr:row>
      <xdr:rowOff>1466760</xdr:rowOff>
    </xdr:to>
    <xdr:pic>
      <xdr:nvPicPr>
        <xdr:cNvPr id="17" name="Imagen 16"/>
        <xdr:cNvPicPr/>
      </xdr:nvPicPr>
      <xdr:blipFill>
        <a:blip xmlns:r="http://schemas.openxmlformats.org/officeDocument/2006/relationships" r:embed="rId14"/>
        <a:stretch>
          <a:fillRect/>
        </a:stretch>
      </xdr:blipFill>
      <xdr:spPr>
        <a:xfrm>
          <a:off x="13797643" y="21676179"/>
          <a:ext cx="1560830" cy="1439545"/>
        </a:xfrm>
        <a:prstGeom prst="rect">
          <a:avLst/>
        </a:prstGeom>
      </xdr:spPr>
    </xdr:pic>
    <xdr:clientData/>
  </xdr:twoCellAnchor>
  <xdr:twoCellAnchor editAs="oneCell">
    <xdr:from>
      <xdr:col>9</xdr:col>
      <xdr:colOff>149678</xdr:colOff>
      <xdr:row>23</xdr:row>
      <xdr:rowOff>68036</xdr:rowOff>
    </xdr:from>
    <xdr:to>
      <xdr:col>9</xdr:col>
      <xdr:colOff>1643833</xdr:colOff>
      <xdr:row>23</xdr:row>
      <xdr:rowOff>1784441</xdr:rowOff>
    </xdr:to>
    <xdr:pic>
      <xdr:nvPicPr>
        <xdr:cNvPr id="18" name="Imagen 17"/>
        <xdr:cNvPicPr/>
      </xdr:nvPicPr>
      <xdr:blipFill>
        <a:blip xmlns:r="http://schemas.openxmlformats.org/officeDocument/2006/relationships" r:embed="rId15"/>
        <a:stretch>
          <a:fillRect/>
        </a:stretch>
      </xdr:blipFill>
      <xdr:spPr>
        <a:xfrm>
          <a:off x="13865678" y="23404286"/>
          <a:ext cx="1494155" cy="1716405"/>
        </a:xfrm>
        <a:prstGeom prst="rect">
          <a:avLst/>
        </a:prstGeom>
      </xdr:spPr>
    </xdr:pic>
    <xdr:clientData/>
  </xdr:twoCellAnchor>
  <xdr:twoCellAnchor editAs="oneCell">
    <xdr:from>
      <xdr:col>9</xdr:col>
      <xdr:colOff>176893</xdr:colOff>
      <xdr:row>23</xdr:row>
      <xdr:rowOff>1823358</xdr:rowOff>
    </xdr:from>
    <xdr:to>
      <xdr:col>9</xdr:col>
      <xdr:colOff>1632857</xdr:colOff>
      <xdr:row>24</xdr:row>
      <xdr:rowOff>1700894</xdr:rowOff>
    </xdr:to>
    <xdr:pic>
      <xdr:nvPicPr>
        <xdr:cNvPr id="19" name="Imagen 18"/>
        <xdr:cNvPicPr/>
      </xdr:nvPicPr>
      <xdr:blipFill>
        <a:blip xmlns:r="http://schemas.openxmlformats.org/officeDocument/2006/relationships" r:embed="rId16"/>
        <a:stretch>
          <a:fillRect/>
        </a:stretch>
      </xdr:blipFill>
      <xdr:spPr>
        <a:xfrm>
          <a:off x="13892893" y="25159608"/>
          <a:ext cx="1455964" cy="1714500"/>
        </a:xfrm>
        <a:prstGeom prst="rect">
          <a:avLst/>
        </a:prstGeom>
      </xdr:spPr>
    </xdr:pic>
    <xdr:clientData/>
  </xdr:twoCellAnchor>
  <xdr:twoCellAnchor editAs="oneCell">
    <xdr:from>
      <xdr:col>9</xdr:col>
      <xdr:colOff>81643</xdr:colOff>
      <xdr:row>25</xdr:row>
      <xdr:rowOff>122464</xdr:rowOff>
    </xdr:from>
    <xdr:to>
      <xdr:col>9</xdr:col>
      <xdr:colOff>2050778</xdr:colOff>
      <xdr:row>25</xdr:row>
      <xdr:rowOff>1511844</xdr:rowOff>
    </xdr:to>
    <xdr:pic>
      <xdr:nvPicPr>
        <xdr:cNvPr id="20" name="Imagen 19"/>
        <xdr:cNvPicPr/>
      </xdr:nvPicPr>
      <xdr:blipFill>
        <a:blip xmlns:r="http://schemas.openxmlformats.org/officeDocument/2006/relationships" r:embed="rId17"/>
        <a:stretch>
          <a:fillRect/>
        </a:stretch>
      </xdr:blipFill>
      <xdr:spPr>
        <a:xfrm>
          <a:off x="13797643" y="27051000"/>
          <a:ext cx="1969135" cy="1389380"/>
        </a:xfrm>
        <a:prstGeom prst="rect">
          <a:avLst/>
        </a:prstGeom>
      </xdr:spPr>
    </xdr:pic>
    <xdr:clientData/>
  </xdr:twoCellAnchor>
  <xdr:twoCellAnchor editAs="oneCell">
    <xdr:from>
      <xdr:col>9</xdr:col>
      <xdr:colOff>136072</xdr:colOff>
      <xdr:row>26</xdr:row>
      <xdr:rowOff>95250</xdr:rowOff>
    </xdr:from>
    <xdr:to>
      <xdr:col>9</xdr:col>
      <xdr:colOff>2071552</xdr:colOff>
      <xdr:row>26</xdr:row>
      <xdr:rowOff>2218690</xdr:rowOff>
    </xdr:to>
    <xdr:pic>
      <xdr:nvPicPr>
        <xdr:cNvPr id="21" name="Imagen 20"/>
        <xdr:cNvPicPr/>
      </xdr:nvPicPr>
      <xdr:blipFill>
        <a:blip xmlns:r="http://schemas.openxmlformats.org/officeDocument/2006/relationships" r:embed="rId18"/>
        <a:stretch>
          <a:fillRect/>
        </a:stretch>
      </xdr:blipFill>
      <xdr:spPr>
        <a:xfrm>
          <a:off x="13852072" y="28697464"/>
          <a:ext cx="1935480" cy="2123440"/>
        </a:xfrm>
        <a:prstGeom prst="rect">
          <a:avLst/>
        </a:prstGeom>
      </xdr:spPr>
    </xdr:pic>
    <xdr:clientData/>
  </xdr:twoCellAnchor>
  <xdr:twoCellAnchor editAs="oneCell">
    <xdr:from>
      <xdr:col>9</xdr:col>
      <xdr:colOff>95250</xdr:colOff>
      <xdr:row>27</xdr:row>
      <xdr:rowOff>27215</xdr:rowOff>
    </xdr:from>
    <xdr:to>
      <xdr:col>9</xdr:col>
      <xdr:colOff>2006600</xdr:colOff>
      <xdr:row>27</xdr:row>
      <xdr:rowOff>1897925</xdr:rowOff>
    </xdr:to>
    <xdr:pic>
      <xdr:nvPicPr>
        <xdr:cNvPr id="22" name="Imagen 21"/>
        <xdr:cNvPicPr/>
      </xdr:nvPicPr>
      <xdr:blipFill>
        <a:blip xmlns:r="http://schemas.openxmlformats.org/officeDocument/2006/relationships" r:embed="rId19"/>
        <a:stretch>
          <a:fillRect/>
        </a:stretch>
      </xdr:blipFill>
      <xdr:spPr>
        <a:xfrm>
          <a:off x="13811250" y="30915429"/>
          <a:ext cx="1911350" cy="1870710"/>
        </a:xfrm>
        <a:prstGeom prst="rect">
          <a:avLst/>
        </a:prstGeom>
      </xdr:spPr>
    </xdr:pic>
    <xdr:clientData/>
  </xdr:twoCellAnchor>
  <xdr:twoCellAnchor editAs="oneCell">
    <xdr:from>
      <xdr:col>9</xdr:col>
      <xdr:colOff>204108</xdr:colOff>
      <xdr:row>28</xdr:row>
      <xdr:rowOff>81643</xdr:rowOff>
    </xdr:from>
    <xdr:to>
      <xdr:col>9</xdr:col>
      <xdr:colOff>1672228</xdr:colOff>
      <xdr:row>28</xdr:row>
      <xdr:rowOff>2076178</xdr:rowOff>
    </xdr:to>
    <xdr:pic>
      <xdr:nvPicPr>
        <xdr:cNvPr id="23" name="Imagen 22"/>
        <xdr:cNvPicPr/>
      </xdr:nvPicPr>
      <xdr:blipFill>
        <a:blip xmlns:r="http://schemas.openxmlformats.org/officeDocument/2006/relationships" r:embed="rId20"/>
        <a:stretch>
          <a:fillRect/>
        </a:stretch>
      </xdr:blipFill>
      <xdr:spPr>
        <a:xfrm>
          <a:off x="13920108" y="32888464"/>
          <a:ext cx="1468120" cy="1994535"/>
        </a:xfrm>
        <a:prstGeom prst="rect">
          <a:avLst/>
        </a:prstGeom>
      </xdr:spPr>
    </xdr:pic>
    <xdr:clientData/>
  </xdr:twoCellAnchor>
  <xdr:twoCellAnchor editAs="oneCell">
    <xdr:from>
      <xdr:col>9</xdr:col>
      <xdr:colOff>204108</xdr:colOff>
      <xdr:row>29</xdr:row>
      <xdr:rowOff>163285</xdr:rowOff>
    </xdr:from>
    <xdr:to>
      <xdr:col>9</xdr:col>
      <xdr:colOff>1573803</xdr:colOff>
      <xdr:row>29</xdr:row>
      <xdr:rowOff>1347106</xdr:rowOff>
    </xdr:to>
    <xdr:pic>
      <xdr:nvPicPr>
        <xdr:cNvPr id="24" name="Imagen 23"/>
        <xdr:cNvPicPr/>
      </xdr:nvPicPr>
      <xdr:blipFill>
        <a:blip xmlns:r="http://schemas.openxmlformats.org/officeDocument/2006/relationships" r:embed="rId6"/>
        <a:stretch>
          <a:fillRect/>
        </a:stretch>
      </xdr:blipFill>
      <xdr:spPr>
        <a:xfrm>
          <a:off x="13920108" y="35174464"/>
          <a:ext cx="1369695" cy="1183821"/>
        </a:xfrm>
        <a:prstGeom prst="rect">
          <a:avLst/>
        </a:prstGeom>
      </xdr:spPr>
    </xdr:pic>
    <xdr:clientData/>
  </xdr:twoCellAnchor>
  <xdr:twoCellAnchor editAs="oneCell">
    <xdr:from>
      <xdr:col>9</xdr:col>
      <xdr:colOff>381000</xdr:colOff>
      <xdr:row>30</xdr:row>
      <xdr:rowOff>326571</xdr:rowOff>
    </xdr:from>
    <xdr:to>
      <xdr:col>9</xdr:col>
      <xdr:colOff>1197428</xdr:colOff>
      <xdr:row>30</xdr:row>
      <xdr:rowOff>1074964</xdr:rowOff>
    </xdr:to>
    <xdr:pic>
      <xdr:nvPicPr>
        <xdr:cNvPr id="2" name="Imagen 1"/>
        <xdr:cNvPicPr>
          <a:picLocks noChangeAspect="1"/>
        </xdr:cNvPicPr>
      </xdr:nvPicPr>
      <xdr:blipFill>
        <a:blip xmlns:r="http://schemas.openxmlformats.org/officeDocument/2006/relationships" r:embed="rId21"/>
        <a:stretch>
          <a:fillRect/>
        </a:stretch>
      </xdr:blipFill>
      <xdr:spPr>
        <a:xfrm>
          <a:off x="14097000" y="36970607"/>
          <a:ext cx="816428" cy="748393"/>
        </a:xfrm>
        <a:prstGeom prst="rect">
          <a:avLst/>
        </a:prstGeom>
      </xdr:spPr>
    </xdr:pic>
    <xdr:clientData/>
  </xdr:twoCellAnchor>
  <xdr:twoCellAnchor editAs="oneCell">
    <xdr:from>
      <xdr:col>9</xdr:col>
      <xdr:colOff>598715</xdr:colOff>
      <xdr:row>31</xdr:row>
      <xdr:rowOff>285749</xdr:rowOff>
    </xdr:from>
    <xdr:to>
      <xdr:col>9</xdr:col>
      <xdr:colOff>1428751</xdr:colOff>
      <xdr:row>31</xdr:row>
      <xdr:rowOff>1184954</xdr:rowOff>
    </xdr:to>
    <xdr:pic>
      <xdr:nvPicPr>
        <xdr:cNvPr id="25" name="Imagen 24"/>
        <xdr:cNvPicPr>
          <a:picLocks noChangeAspect="1"/>
        </xdr:cNvPicPr>
      </xdr:nvPicPr>
      <xdr:blipFill>
        <a:blip xmlns:r="http://schemas.openxmlformats.org/officeDocument/2006/relationships" r:embed="rId22"/>
        <a:stretch>
          <a:fillRect/>
        </a:stretch>
      </xdr:blipFill>
      <xdr:spPr>
        <a:xfrm>
          <a:off x="14314715" y="38535428"/>
          <a:ext cx="830036" cy="899205"/>
        </a:xfrm>
        <a:prstGeom prst="rect">
          <a:avLst/>
        </a:prstGeom>
      </xdr:spPr>
    </xdr:pic>
    <xdr:clientData/>
  </xdr:twoCellAnchor>
  <xdr:twoCellAnchor editAs="oneCell">
    <xdr:from>
      <xdr:col>9</xdr:col>
      <xdr:colOff>489857</xdr:colOff>
      <xdr:row>32</xdr:row>
      <xdr:rowOff>190500</xdr:rowOff>
    </xdr:from>
    <xdr:to>
      <xdr:col>9</xdr:col>
      <xdr:colOff>1695944</xdr:colOff>
      <xdr:row>32</xdr:row>
      <xdr:rowOff>1074964</xdr:rowOff>
    </xdr:to>
    <xdr:pic>
      <xdr:nvPicPr>
        <xdr:cNvPr id="26" name="Imagen 25"/>
        <xdr:cNvPicPr>
          <a:picLocks noChangeAspect="1"/>
        </xdr:cNvPicPr>
      </xdr:nvPicPr>
      <xdr:blipFill>
        <a:blip xmlns:r="http://schemas.openxmlformats.org/officeDocument/2006/relationships" r:embed="rId23"/>
        <a:stretch>
          <a:fillRect/>
        </a:stretch>
      </xdr:blipFill>
      <xdr:spPr>
        <a:xfrm>
          <a:off x="14205857" y="39923357"/>
          <a:ext cx="1206087" cy="884464"/>
        </a:xfrm>
        <a:prstGeom prst="rect">
          <a:avLst/>
        </a:prstGeom>
      </xdr:spPr>
    </xdr:pic>
    <xdr:clientData/>
  </xdr:twoCellAnchor>
  <xdr:twoCellAnchor editAs="oneCell">
    <xdr:from>
      <xdr:col>9</xdr:col>
      <xdr:colOff>585107</xdr:colOff>
      <xdr:row>33</xdr:row>
      <xdr:rowOff>244929</xdr:rowOff>
    </xdr:from>
    <xdr:to>
      <xdr:col>9</xdr:col>
      <xdr:colOff>1660071</xdr:colOff>
      <xdr:row>33</xdr:row>
      <xdr:rowOff>1043009</xdr:rowOff>
    </xdr:to>
    <xdr:pic>
      <xdr:nvPicPr>
        <xdr:cNvPr id="27" name="Imagen 26"/>
        <xdr:cNvPicPr>
          <a:picLocks noChangeAspect="1"/>
        </xdr:cNvPicPr>
      </xdr:nvPicPr>
      <xdr:blipFill>
        <a:blip xmlns:r="http://schemas.openxmlformats.org/officeDocument/2006/relationships" r:embed="rId24"/>
        <a:stretch>
          <a:fillRect/>
        </a:stretch>
      </xdr:blipFill>
      <xdr:spPr>
        <a:xfrm>
          <a:off x="14301107" y="41488179"/>
          <a:ext cx="1074964" cy="798080"/>
        </a:xfrm>
        <a:prstGeom prst="rect">
          <a:avLst/>
        </a:prstGeom>
      </xdr:spPr>
    </xdr:pic>
    <xdr:clientData/>
  </xdr:twoCellAnchor>
  <xdr:twoCellAnchor editAs="oneCell">
    <xdr:from>
      <xdr:col>9</xdr:col>
      <xdr:colOff>163286</xdr:colOff>
      <xdr:row>34</xdr:row>
      <xdr:rowOff>340179</xdr:rowOff>
    </xdr:from>
    <xdr:to>
      <xdr:col>9</xdr:col>
      <xdr:colOff>1299936</xdr:colOff>
      <xdr:row>34</xdr:row>
      <xdr:rowOff>1338399</xdr:rowOff>
    </xdr:to>
    <xdr:pic>
      <xdr:nvPicPr>
        <xdr:cNvPr id="28" name="Imagen 27"/>
        <xdr:cNvPicPr/>
      </xdr:nvPicPr>
      <xdr:blipFill>
        <a:blip xmlns:r="http://schemas.openxmlformats.org/officeDocument/2006/relationships" r:embed="rId1"/>
        <a:stretch>
          <a:fillRect/>
        </a:stretch>
      </xdr:blipFill>
      <xdr:spPr>
        <a:xfrm>
          <a:off x="13879286" y="43161858"/>
          <a:ext cx="1136650" cy="998220"/>
        </a:xfrm>
        <a:prstGeom prst="rect">
          <a:avLst/>
        </a:prstGeom>
      </xdr:spPr>
    </xdr:pic>
    <xdr:clientData/>
  </xdr:twoCellAnchor>
  <xdr:twoCellAnchor editAs="oneCell">
    <xdr:from>
      <xdr:col>9</xdr:col>
      <xdr:colOff>204107</xdr:colOff>
      <xdr:row>35</xdr:row>
      <xdr:rowOff>272143</xdr:rowOff>
    </xdr:from>
    <xdr:to>
      <xdr:col>9</xdr:col>
      <xdr:colOff>699345</xdr:colOff>
      <xdr:row>35</xdr:row>
      <xdr:rowOff>710238</xdr:rowOff>
    </xdr:to>
    <xdr:pic>
      <xdr:nvPicPr>
        <xdr:cNvPr id="29" name="Imagen 28"/>
        <xdr:cNvPicPr>
          <a:picLocks noChangeAspect="1"/>
        </xdr:cNvPicPr>
      </xdr:nvPicPr>
      <xdr:blipFill>
        <a:blip xmlns:r="http://schemas.openxmlformats.org/officeDocument/2006/relationships" r:embed="rId25"/>
        <a:stretch>
          <a:fillRect/>
        </a:stretch>
      </xdr:blipFill>
      <xdr:spPr>
        <a:xfrm>
          <a:off x="13920107" y="44767500"/>
          <a:ext cx="495238" cy="438095"/>
        </a:xfrm>
        <a:prstGeom prst="rect">
          <a:avLst/>
        </a:prstGeom>
      </xdr:spPr>
    </xdr:pic>
    <xdr:clientData/>
  </xdr:twoCellAnchor>
  <xdr:twoCellAnchor editAs="oneCell">
    <xdr:from>
      <xdr:col>9</xdr:col>
      <xdr:colOff>204107</xdr:colOff>
      <xdr:row>36</xdr:row>
      <xdr:rowOff>272142</xdr:rowOff>
    </xdr:from>
    <xdr:to>
      <xdr:col>9</xdr:col>
      <xdr:colOff>613631</xdr:colOff>
      <xdr:row>36</xdr:row>
      <xdr:rowOff>662618</xdr:rowOff>
    </xdr:to>
    <xdr:pic>
      <xdr:nvPicPr>
        <xdr:cNvPr id="30" name="Imagen 29"/>
        <xdr:cNvPicPr>
          <a:picLocks noChangeAspect="1"/>
        </xdr:cNvPicPr>
      </xdr:nvPicPr>
      <xdr:blipFill>
        <a:blip xmlns:r="http://schemas.openxmlformats.org/officeDocument/2006/relationships" r:embed="rId26"/>
        <a:stretch>
          <a:fillRect/>
        </a:stretch>
      </xdr:blipFill>
      <xdr:spPr>
        <a:xfrm>
          <a:off x="13920107" y="45679178"/>
          <a:ext cx="409524" cy="390476"/>
        </a:xfrm>
        <a:prstGeom prst="rect">
          <a:avLst/>
        </a:prstGeom>
      </xdr:spPr>
    </xdr:pic>
    <xdr:clientData/>
  </xdr:twoCellAnchor>
  <xdr:twoCellAnchor editAs="oneCell">
    <xdr:from>
      <xdr:col>9</xdr:col>
      <xdr:colOff>163285</xdr:colOff>
      <xdr:row>37</xdr:row>
      <xdr:rowOff>258536</xdr:rowOff>
    </xdr:from>
    <xdr:to>
      <xdr:col>9</xdr:col>
      <xdr:colOff>810904</xdr:colOff>
      <xdr:row>37</xdr:row>
      <xdr:rowOff>658536</xdr:rowOff>
    </xdr:to>
    <xdr:pic>
      <xdr:nvPicPr>
        <xdr:cNvPr id="31" name="Imagen 30"/>
        <xdr:cNvPicPr>
          <a:picLocks noChangeAspect="1"/>
        </xdr:cNvPicPr>
      </xdr:nvPicPr>
      <xdr:blipFill>
        <a:blip xmlns:r="http://schemas.openxmlformats.org/officeDocument/2006/relationships" r:embed="rId27"/>
        <a:stretch>
          <a:fillRect/>
        </a:stretch>
      </xdr:blipFill>
      <xdr:spPr>
        <a:xfrm>
          <a:off x="13879285" y="46740536"/>
          <a:ext cx="647619" cy="400000"/>
        </a:xfrm>
        <a:prstGeom prst="rect">
          <a:avLst/>
        </a:prstGeom>
      </xdr:spPr>
    </xdr:pic>
    <xdr:clientData/>
  </xdr:twoCellAnchor>
  <xdr:twoCellAnchor editAs="oneCell">
    <xdr:from>
      <xdr:col>9</xdr:col>
      <xdr:colOff>176893</xdr:colOff>
      <xdr:row>38</xdr:row>
      <xdr:rowOff>244929</xdr:rowOff>
    </xdr:from>
    <xdr:to>
      <xdr:col>9</xdr:col>
      <xdr:colOff>881655</xdr:colOff>
      <xdr:row>38</xdr:row>
      <xdr:rowOff>768739</xdr:rowOff>
    </xdr:to>
    <xdr:pic>
      <xdr:nvPicPr>
        <xdr:cNvPr id="32" name="Imagen 31"/>
        <xdr:cNvPicPr>
          <a:picLocks noChangeAspect="1"/>
        </xdr:cNvPicPr>
      </xdr:nvPicPr>
      <xdr:blipFill>
        <a:blip xmlns:r="http://schemas.openxmlformats.org/officeDocument/2006/relationships" r:embed="rId28"/>
        <a:stretch>
          <a:fillRect/>
        </a:stretch>
      </xdr:blipFill>
      <xdr:spPr>
        <a:xfrm>
          <a:off x="13892893" y="47829108"/>
          <a:ext cx="704762" cy="523810"/>
        </a:xfrm>
        <a:prstGeom prst="rect">
          <a:avLst/>
        </a:prstGeom>
      </xdr:spPr>
    </xdr:pic>
    <xdr:clientData/>
  </xdr:twoCellAnchor>
  <xdr:twoCellAnchor editAs="oneCell">
    <xdr:from>
      <xdr:col>9</xdr:col>
      <xdr:colOff>122465</xdr:colOff>
      <xdr:row>39</xdr:row>
      <xdr:rowOff>54429</xdr:rowOff>
    </xdr:from>
    <xdr:to>
      <xdr:col>9</xdr:col>
      <xdr:colOff>2141765</xdr:colOff>
      <xdr:row>39</xdr:row>
      <xdr:rowOff>2121354</xdr:rowOff>
    </xdr:to>
    <xdr:pic>
      <xdr:nvPicPr>
        <xdr:cNvPr id="33" name="Imagen 32"/>
        <xdr:cNvPicPr/>
      </xdr:nvPicPr>
      <xdr:blipFill>
        <a:blip xmlns:r="http://schemas.openxmlformats.org/officeDocument/2006/relationships" r:embed="rId29"/>
        <a:stretch>
          <a:fillRect/>
        </a:stretch>
      </xdr:blipFill>
      <xdr:spPr>
        <a:xfrm>
          <a:off x="13838465" y="48713572"/>
          <a:ext cx="2019300" cy="2066925"/>
        </a:xfrm>
        <a:prstGeom prst="rect">
          <a:avLst/>
        </a:prstGeom>
      </xdr:spPr>
    </xdr:pic>
    <xdr:clientData/>
  </xdr:twoCellAnchor>
  <xdr:twoCellAnchor editAs="oneCell">
    <xdr:from>
      <xdr:col>9</xdr:col>
      <xdr:colOff>190501</xdr:colOff>
      <xdr:row>40</xdr:row>
      <xdr:rowOff>40821</xdr:rowOff>
    </xdr:from>
    <xdr:to>
      <xdr:col>9</xdr:col>
      <xdr:colOff>1864179</xdr:colOff>
      <xdr:row>40</xdr:row>
      <xdr:rowOff>2535011</xdr:rowOff>
    </xdr:to>
    <xdr:pic>
      <xdr:nvPicPr>
        <xdr:cNvPr id="34" name="Imagen 33"/>
        <xdr:cNvPicPr/>
      </xdr:nvPicPr>
      <xdr:blipFill>
        <a:blip xmlns:r="http://schemas.openxmlformats.org/officeDocument/2006/relationships" r:embed="rId30"/>
        <a:stretch>
          <a:fillRect/>
        </a:stretch>
      </xdr:blipFill>
      <xdr:spPr>
        <a:xfrm>
          <a:off x="13906501" y="50877107"/>
          <a:ext cx="1673678" cy="2494190"/>
        </a:xfrm>
        <a:prstGeom prst="rect">
          <a:avLst/>
        </a:prstGeom>
      </xdr:spPr>
    </xdr:pic>
    <xdr:clientData/>
  </xdr:twoCellAnchor>
  <xdr:twoCellAnchor editAs="oneCell">
    <xdr:from>
      <xdr:col>9</xdr:col>
      <xdr:colOff>381001</xdr:colOff>
      <xdr:row>41</xdr:row>
      <xdr:rowOff>108857</xdr:rowOff>
    </xdr:from>
    <xdr:to>
      <xdr:col>9</xdr:col>
      <xdr:colOff>2000251</xdr:colOff>
      <xdr:row>41</xdr:row>
      <xdr:rowOff>2178504</xdr:rowOff>
    </xdr:to>
    <xdr:pic>
      <xdr:nvPicPr>
        <xdr:cNvPr id="35" name="Imagen 34"/>
        <xdr:cNvPicPr/>
      </xdr:nvPicPr>
      <xdr:blipFill>
        <a:blip xmlns:r="http://schemas.openxmlformats.org/officeDocument/2006/relationships" r:embed="rId31"/>
        <a:stretch>
          <a:fillRect/>
        </a:stretch>
      </xdr:blipFill>
      <xdr:spPr>
        <a:xfrm>
          <a:off x="14097001" y="53652964"/>
          <a:ext cx="1619250" cy="2069647"/>
        </a:xfrm>
        <a:prstGeom prst="rect">
          <a:avLst/>
        </a:prstGeom>
      </xdr:spPr>
    </xdr:pic>
    <xdr:clientData/>
  </xdr:twoCellAnchor>
  <xdr:twoCellAnchor editAs="oneCell">
    <xdr:from>
      <xdr:col>9</xdr:col>
      <xdr:colOff>394607</xdr:colOff>
      <xdr:row>42</xdr:row>
      <xdr:rowOff>231322</xdr:rowOff>
    </xdr:from>
    <xdr:to>
      <xdr:col>9</xdr:col>
      <xdr:colOff>1876425</xdr:colOff>
      <xdr:row>42</xdr:row>
      <xdr:rowOff>2149929</xdr:rowOff>
    </xdr:to>
    <xdr:pic>
      <xdr:nvPicPr>
        <xdr:cNvPr id="36" name="Imagen 35"/>
        <xdr:cNvPicPr/>
      </xdr:nvPicPr>
      <xdr:blipFill>
        <a:blip xmlns:r="http://schemas.openxmlformats.org/officeDocument/2006/relationships" r:embed="rId32"/>
        <a:stretch>
          <a:fillRect/>
        </a:stretch>
      </xdr:blipFill>
      <xdr:spPr>
        <a:xfrm>
          <a:off x="14110607" y="56143072"/>
          <a:ext cx="1481818" cy="1918607"/>
        </a:xfrm>
        <a:prstGeom prst="rect">
          <a:avLst/>
        </a:prstGeom>
      </xdr:spPr>
    </xdr:pic>
    <xdr:clientData/>
  </xdr:twoCellAnchor>
  <xdr:twoCellAnchor editAs="oneCell">
    <xdr:from>
      <xdr:col>9</xdr:col>
      <xdr:colOff>81643</xdr:colOff>
      <xdr:row>43</xdr:row>
      <xdr:rowOff>217715</xdr:rowOff>
    </xdr:from>
    <xdr:to>
      <xdr:col>10</xdr:col>
      <xdr:colOff>447675</xdr:colOff>
      <xdr:row>43</xdr:row>
      <xdr:rowOff>2046515</xdr:rowOff>
    </xdr:to>
    <xdr:pic>
      <xdr:nvPicPr>
        <xdr:cNvPr id="37" name="Imagen 36"/>
        <xdr:cNvPicPr/>
      </xdr:nvPicPr>
      <xdr:blipFill>
        <a:blip xmlns:r="http://schemas.openxmlformats.org/officeDocument/2006/relationships" r:embed="rId33"/>
        <a:stretch>
          <a:fillRect/>
        </a:stretch>
      </xdr:blipFill>
      <xdr:spPr>
        <a:xfrm>
          <a:off x="13797643" y="58388251"/>
          <a:ext cx="3019425" cy="1828800"/>
        </a:xfrm>
        <a:prstGeom prst="rect">
          <a:avLst/>
        </a:prstGeom>
      </xdr:spPr>
    </xdr:pic>
    <xdr:clientData/>
  </xdr:twoCellAnchor>
  <xdr:twoCellAnchor editAs="oneCell">
    <xdr:from>
      <xdr:col>9</xdr:col>
      <xdr:colOff>231321</xdr:colOff>
      <xdr:row>44</xdr:row>
      <xdr:rowOff>299357</xdr:rowOff>
    </xdr:from>
    <xdr:to>
      <xdr:col>9</xdr:col>
      <xdr:colOff>1668961</xdr:colOff>
      <xdr:row>44</xdr:row>
      <xdr:rowOff>1724297</xdr:rowOff>
    </xdr:to>
    <xdr:pic>
      <xdr:nvPicPr>
        <xdr:cNvPr id="38" name="Imagen 37"/>
        <xdr:cNvPicPr/>
      </xdr:nvPicPr>
      <xdr:blipFill>
        <a:blip xmlns:r="http://schemas.openxmlformats.org/officeDocument/2006/relationships" r:embed="rId11"/>
        <a:stretch>
          <a:fillRect/>
        </a:stretch>
      </xdr:blipFill>
      <xdr:spPr>
        <a:xfrm>
          <a:off x="13947321" y="60987214"/>
          <a:ext cx="1437640" cy="1424940"/>
        </a:xfrm>
        <a:prstGeom prst="rect">
          <a:avLst/>
        </a:prstGeom>
      </xdr:spPr>
    </xdr:pic>
    <xdr:clientData/>
  </xdr:twoCellAnchor>
  <xdr:twoCellAnchor editAs="oneCell">
    <xdr:from>
      <xdr:col>9</xdr:col>
      <xdr:colOff>299357</xdr:colOff>
      <xdr:row>45</xdr:row>
      <xdr:rowOff>489857</xdr:rowOff>
    </xdr:from>
    <xdr:to>
      <xdr:col>9</xdr:col>
      <xdr:colOff>918405</xdr:colOff>
      <xdr:row>45</xdr:row>
      <xdr:rowOff>947000</xdr:rowOff>
    </xdr:to>
    <xdr:pic>
      <xdr:nvPicPr>
        <xdr:cNvPr id="39" name="Imagen 38"/>
        <xdr:cNvPicPr>
          <a:picLocks noChangeAspect="1"/>
        </xdr:cNvPicPr>
      </xdr:nvPicPr>
      <xdr:blipFill>
        <a:blip xmlns:r="http://schemas.openxmlformats.org/officeDocument/2006/relationships" r:embed="rId34"/>
        <a:stretch>
          <a:fillRect/>
        </a:stretch>
      </xdr:blipFill>
      <xdr:spPr>
        <a:xfrm>
          <a:off x="14015357" y="63164357"/>
          <a:ext cx="619048" cy="457143"/>
        </a:xfrm>
        <a:prstGeom prst="rect">
          <a:avLst/>
        </a:prstGeom>
      </xdr:spPr>
    </xdr:pic>
    <xdr:clientData/>
  </xdr:twoCellAnchor>
  <xdr:twoCellAnchor editAs="oneCell">
    <xdr:from>
      <xdr:col>9</xdr:col>
      <xdr:colOff>190500</xdr:colOff>
      <xdr:row>46</xdr:row>
      <xdr:rowOff>285750</xdr:rowOff>
    </xdr:from>
    <xdr:to>
      <xdr:col>9</xdr:col>
      <xdr:colOff>752405</xdr:colOff>
      <xdr:row>46</xdr:row>
      <xdr:rowOff>733369</xdr:rowOff>
    </xdr:to>
    <xdr:pic>
      <xdr:nvPicPr>
        <xdr:cNvPr id="40" name="Imagen 39"/>
        <xdr:cNvPicPr>
          <a:picLocks noChangeAspect="1"/>
        </xdr:cNvPicPr>
      </xdr:nvPicPr>
      <xdr:blipFill>
        <a:blip xmlns:r="http://schemas.openxmlformats.org/officeDocument/2006/relationships" r:embed="rId35"/>
        <a:stretch>
          <a:fillRect/>
        </a:stretch>
      </xdr:blipFill>
      <xdr:spPr>
        <a:xfrm>
          <a:off x="13906500" y="64361786"/>
          <a:ext cx="561905" cy="447619"/>
        </a:xfrm>
        <a:prstGeom prst="rect">
          <a:avLst/>
        </a:prstGeom>
      </xdr:spPr>
    </xdr:pic>
    <xdr:clientData/>
  </xdr:twoCellAnchor>
  <xdr:twoCellAnchor editAs="oneCell">
    <xdr:from>
      <xdr:col>9</xdr:col>
      <xdr:colOff>326572</xdr:colOff>
      <xdr:row>47</xdr:row>
      <xdr:rowOff>326571</xdr:rowOff>
    </xdr:from>
    <xdr:to>
      <xdr:col>9</xdr:col>
      <xdr:colOff>926572</xdr:colOff>
      <xdr:row>47</xdr:row>
      <xdr:rowOff>707523</xdr:rowOff>
    </xdr:to>
    <xdr:pic>
      <xdr:nvPicPr>
        <xdr:cNvPr id="41" name="Imagen 40"/>
        <xdr:cNvPicPr>
          <a:picLocks noChangeAspect="1"/>
        </xdr:cNvPicPr>
      </xdr:nvPicPr>
      <xdr:blipFill>
        <a:blip xmlns:r="http://schemas.openxmlformats.org/officeDocument/2006/relationships" r:embed="rId36"/>
        <a:stretch>
          <a:fillRect/>
        </a:stretch>
      </xdr:blipFill>
      <xdr:spPr>
        <a:xfrm>
          <a:off x="14042572" y="65885785"/>
          <a:ext cx="600000" cy="380952"/>
        </a:xfrm>
        <a:prstGeom prst="rect">
          <a:avLst/>
        </a:prstGeom>
      </xdr:spPr>
    </xdr:pic>
    <xdr:clientData/>
  </xdr:twoCellAnchor>
  <xdr:twoCellAnchor editAs="oneCell">
    <xdr:from>
      <xdr:col>9</xdr:col>
      <xdr:colOff>544285</xdr:colOff>
      <xdr:row>48</xdr:row>
      <xdr:rowOff>217715</xdr:rowOff>
    </xdr:from>
    <xdr:to>
      <xdr:col>9</xdr:col>
      <xdr:colOff>1010952</xdr:colOff>
      <xdr:row>48</xdr:row>
      <xdr:rowOff>665334</xdr:rowOff>
    </xdr:to>
    <xdr:pic>
      <xdr:nvPicPr>
        <xdr:cNvPr id="42" name="Imagen 41"/>
        <xdr:cNvPicPr>
          <a:picLocks noChangeAspect="1"/>
        </xdr:cNvPicPr>
      </xdr:nvPicPr>
      <xdr:blipFill>
        <a:blip xmlns:r="http://schemas.openxmlformats.org/officeDocument/2006/relationships" r:embed="rId37"/>
        <a:stretch>
          <a:fillRect/>
        </a:stretch>
      </xdr:blipFill>
      <xdr:spPr>
        <a:xfrm>
          <a:off x="14260285" y="67219286"/>
          <a:ext cx="466667" cy="447619"/>
        </a:xfrm>
        <a:prstGeom prst="rect">
          <a:avLst/>
        </a:prstGeom>
      </xdr:spPr>
    </xdr:pic>
    <xdr:clientData/>
  </xdr:twoCellAnchor>
  <xdr:twoCellAnchor editAs="oneCell">
    <xdr:from>
      <xdr:col>9</xdr:col>
      <xdr:colOff>258536</xdr:colOff>
      <xdr:row>49</xdr:row>
      <xdr:rowOff>95251</xdr:rowOff>
    </xdr:from>
    <xdr:to>
      <xdr:col>9</xdr:col>
      <xdr:colOff>1896836</xdr:colOff>
      <xdr:row>49</xdr:row>
      <xdr:rowOff>1619251</xdr:rowOff>
    </xdr:to>
    <xdr:pic>
      <xdr:nvPicPr>
        <xdr:cNvPr id="43" name="Imagen 42"/>
        <xdr:cNvPicPr/>
      </xdr:nvPicPr>
      <xdr:blipFill>
        <a:blip xmlns:r="http://schemas.openxmlformats.org/officeDocument/2006/relationships" r:embed="rId16"/>
        <a:stretch>
          <a:fillRect/>
        </a:stretch>
      </xdr:blipFill>
      <xdr:spPr>
        <a:xfrm>
          <a:off x="13974536" y="68171787"/>
          <a:ext cx="1638300" cy="1524000"/>
        </a:xfrm>
        <a:prstGeom prst="rect">
          <a:avLst/>
        </a:prstGeom>
      </xdr:spPr>
    </xdr:pic>
    <xdr:clientData/>
  </xdr:twoCellAnchor>
  <xdr:twoCellAnchor editAs="oneCell">
    <xdr:from>
      <xdr:col>9</xdr:col>
      <xdr:colOff>231321</xdr:colOff>
      <xdr:row>50</xdr:row>
      <xdr:rowOff>149679</xdr:rowOff>
    </xdr:from>
    <xdr:to>
      <xdr:col>9</xdr:col>
      <xdr:colOff>697988</xdr:colOff>
      <xdr:row>50</xdr:row>
      <xdr:rowOff>502060</xdr:rowOff>
    </xdr:to>
    <xdr:pic>
      <xdr:nvPicPr>
        <xdr:cNvPr id="44" name="Imagen 43"/>
        <xdr:cNvPicPr>
          <a:picLocks noChangeAspect="1"/>
        </xdr:cNvPicPr>
      </xdr:nvPicPr>
      <xdr:blipFill>
        <a:blip xmlns:r="http://schemas.openxmlformats.org/officeDocument/2006/relationships" r:embed="rId38"/>
        <a:stretch>
          <a:fillRect/>
        </a:stretch>
      </xdr:blipFill>
      <xdr:spPr>
        <a:xfrm>
          <a:off x="13947321" y="69899893"/>
          <a:ext cx="466667" cy="352381"/>
        </a:xfrm>
        <a:prstGeom prst="rect">
          <a:avLst/>
        </a:prstGeom>
      </xdr:spPr>
    </xdr:pic>
    <xdr:clientData/>
  </xdr:twoCellAnchor>
  <xdr:twoCellAnchor editAs="oneCell">
    <xdr:from>
      <xdr:col>9</xdr:col>
      <xdr:colOff>272143</xdr:colOff>
      <xdr:row>51</xdr:row>
      <xdr:rowOff>95250</xdr:rowOff>
    </xdr:from>
    <xdr:to>
      <xdr:col>9</xdr:col>
      <xdr:colOff>853095</xdr:colOff>
      <xdr:row>51</xdr:row>
      <xdr:rowOff>504774</xdr:rowOff>
    </xdr:to>
    <xdr:pic>
      <xdr:nvPicPr>
        <xdr:cNvPr id="45" name="Imagen 44"/>
        <xdr:cNvPicPr>
          <a:picLocks noChangeAspect="1"/>
        </xdr:cNvPicPr>
      </xdr:nvPicPr>
      <xdr:blipFill>
        <a:blip xmlns:r="http://schemas.openxmlformats.org/officeDocument/2006/relationships" r:embed="rId39"/>
        <a:stretch>
          <a:fillRect/>
        </a:stretch>
      </xdr:blipFill>
      <xdr:spPr>
        <a:xfrm>
          <a:off x="13988143" y="70457786"/>
          <a:ext cx="580952" cy="409524"/>
        </a:xfrm>
        <a:prstGeom prst="rect">
          <a:avLst/>
        </a:prstGeom>
      </xdr:spPr>
    </xdr:pic>
    <xdr:clientData/>
  </xdr:twoCellAnchor>
  <xdr:twoCellAnchor editAs="oneCell">
    <xdr:from>
      <xdr:col>9</xdr:col>
      <xdr:colOff>285750</xdr:colOff>
      <xdr:row>52</xdr:row>
      <xdr:rowOff>68035</xdr:rowOff>
    </xdr:from>
    <xdr:to>
      <xdr:col>9</xdr:col>
      <xdr:colOff>828607</xdr:colOff>
      <xdr:row>52</xdr:row>
      <xdr:rowOff>382321</xdr:rowOff>
    </xdr:to>
    <xdr:pic>
      <xdr:nvPicPr>
        <xdr:cNvPr id="46" name="Imagen 45"/>
        <xdr:cNvPicPr>
          <a:picLocks noChangeAspect="1"/>
        </xdr:cNvPicPr>
      </xdr:nvPicPr>
      <xdr:blipFill>
        <a:blip xmlns:r="http://schemas.openxmlformats.org/officeDocument/2006/relationships" r:embed="rId40"/>
        <a:stretch>
          <a:fillRect/>
        </a:stretch>
      </xdr:blipFill>
      <xdr:spPr>
        <a:xfrm>
          <a:off x="14001750" y="71056499"/>
          <a:ext cx="542857" cy="314286"/>
        </a:xfrm>
        <a:prstGeom prst="rect">
          <a:avLst/>
        </a:prstGeom>
      </xdr:spPr>
    </xdr:pic>
    <xdr:clientData/>
  </xdr:twoCellAnchor>
  <xdr:twoCellAnchor editAs="oneCell">
    <xdr:from>
      <xdr:col>9</xdr:col>
      <xdr:colOff>340178</xdr:colOff>
      <xdr:row>53</xdr:row>
      <xdr:rowOff>95250</xdr:rowOff>
    </xdr:from>
    <xdr:to>
      <xdr:col>9</xdr:col>
      <xdr:colOff>1044940</xdr:colOff>
      <xdr:row>53</xdr:row>
      <xdr:rowOff>533345</xdr:rowOff>
    </xdr:to>
    <xdr:pic>
      <xdr:nvPicPr>
        <xdr:cNvPr id="47" name="Imagen 46"/>
        <xdr:cNvPicPr>
          <a:picLocks noChangeAspect="1"/>
        </xdr:cNvPicPr>
      </xdr:nvPicPr>
      <xdr:blipFill>
        <a:blip xmlns:r="http://schemas.openxmlformats.org/officeDocument/2006/relationships" r:embed="rId41"/>
        <a:stretch>
          <a:fillRect/>
        </a:stretch>
      </xdr:blipFill>
      <xdr:spPr>
        <a:xfrm>
          <a:off x="14056178" y="71573571"/>
          <a:ext cx="704762" cy="438095"/>
        </a:xfrm>
        <a:prstGeom prst="rect">
          <a:avLst/>
        </a:prstGeom>
      </xdr:spPr>
    </xdr:pic>
    <xdr:clientData/>
  </xdr:twoCellAnchor>
  <xdr:twoCellAnchor editAs="oneCell">
    <xdr:from>
      <xdr:col>9</xdr:col>
      <xdr:colOff>231322</xdr:colOff>
      <xdr:row>54</xdr:row>
      <xdr:rowOff>517071</xdr:rowOff>
    </xdr:from>
    <xdr:to>
      <xdr:col>9</xdr:col>
      <xdr:colOff>2250622</xdr:colOff>
      <xdr:row>54</xdr:row>
      <xdr:rowOff>2583996</xdr:rowOff>
    </xdr:to>
    <xdr:pic>
      <xdr:nvPicPr>
        <xdr:cNvPr id="48" name="Imagen 47"/>
        <xdr:cNvPicPr/>
      </xdr:nvPicPr>
      <xdr:blipFill>
        <a:blip xmlns:r="http://schemas.openxmlformats.org/officeDocument/2006/relationships" r:embed="rId29"/>
        <a:stretch>
          <a:fillRect/>
        </a:stretch>
      </xdr:blipFill>
      <xdr:spPr>
        <a:xfrm>
          <a:off x="14709322" y="72730178"/>
          <a:ext cx="2019300" cy="2066925"/>
        </a:xfrm>
        <a:prstGeom prst="rect">
          <a:avLst/>
        </a:prstGeom>
      </xdr:spPr>
    </xdr:pic>
    <xdr:clientData/>
  </xdr:twoCellAnchor>
  <xdr:twoCellAnchor editAs="oneCell">
    <xdr:from>
      <xdr:col>9</xdr:col>
      <xdr:colOff>204107</xdr:colOff>
      <xdr:row>55</xdr:row>
      <xdr:rowOff>81643</xdr:rowOff>
    </xdr:from>
    <xdr:to>
      <xdr:col>9</xdr:col>
      <xdr:colOff>870774</xdr:colOff>
      <xdr:row>55</xdr:row>
      <xdr:rowOff>500691</xdr:rowOff>
    </xdr:to>
    <xdr:pic>
      <xdr:nvPicPr>
        <xdr:cNvPr id="49" name="Imagen 48"/>
        <xdr:cNvPicPr>
          <a:picLocks noChangeAspect="1"/>
        </xdr:cNvPicPr>
      </xdr:nvPicPr>
      <xdr:blipFill>
        <a:blip xmlns:r="http://schemas.openxmlformats.org/officeDocument/2006/relationships" r:embed="rId42"/>
        <a:stretch>
          <a:fillRect/>
        </a:stretch>
      </xdr:blipFill>
      <xdr:spPr>
        <a:xfrm>
          <a:off x="13920107" y="74471893"/>
          <a:ext cx="666667" cy="419048"/>
        </a:xfrm>
        <a:prstGeom prst="rect">
          <a:avLst/>
        </a:prstGeom>
      </xdr:spPr>
    </xdr:pic>
    <xdr:clientData/>
  </xdr:twoCellAnchor>
  <xdr:twoCellAnchor editAs="oneCell">
    <xdr:from>
      <xdr:col>9</xdr:col>
      <xdr:colOff>204107</xdr:colOff>
      <xdr:row>56</xdr:row>
      <xdr:rowOff>68036</xdr:rowOff>
    </xdr:from>
    <xdr:to>
      <xdr:col>9</xdr:col>
      <xdr:colOff>737440</xdr:colOff>
      <xdr:row>56</xdr:row>
      <xdr:rowOff>582322</xdr:rowOff>
    </xdr:to>
    <xdr:pic>
      <xdr:nvPicPr>
        <xdr:cNvPr id="50" name="Imagen 49"/>
        <xdr:cNvPicPr>
          <a:picLocks noChangeAspect="1"/>
        </xdr:cNvPicPr>
      </xdr:nvPicPr>
      <xdr:blipFill>
        <a:blip xmlns:r="http://schemas.openxmlformats.org/officeDocument/2006/relationships" r:embed="rId43"/>
        <a:stretch>
          <a:fillRect/>
        </a:stretch>
      </xdr:blipFill>
      <xdr:spPr>
        <a:xfrm>
          <a:off x="13920107" y="75125036"/>
          <a:ext cx="533333" cy="514286"/>
        </a:xfrm>
        <a:prstGeom prst="rect">
          <a:avLst/>
        </a:prstGeom>
      </xdr:spPr>
    </xdr:pic>
    <xdr:clientData/>
  </xdr:twoCellAnchor>
  <xdr:twoCellAnchor editAs="oneCell">
    <xdr:from>
      <xdr:col>9</xdr:col>
      <xdr:colOff>176893</xdr:colOff>
      <xdr:row>57</xdr:row>
      <xdr:rowOff>95250</xdr:rowOff>
    </xdr:from>
    <xdr:to>
      <xdr:col>9</xdr:col>
      <xdr:colOff>767369</xdr:colOff>
      <xdr:row>57</xdr:row>
      <xdr:rowOff>552393</xdr:rowOff>
    </xdr:to>
    <xdr:pic>
      <xdr:nvPicPr>
        <xdr:cNvPr id="51" name="Imagen 50"/>
        <xdr:cNvPicPr>
          <a:picLocks noChangeAspect="1"/>
        </xdr:cNvPicPr>
      </xdr:nvPicPr>
      <xdr:blipFill>
        <a:blip xmlns:r="http://schemas.openxmlformats.org/officeDocument/2006/relationships" r:embed="rId44"/>
        <a:stretch>
          <a:fillRect/>
        </a:stretch>
      </xdr:blipFill>
      <xdr:spPr>
        <a:xfrm>
          <a:off x="13892893" y="75778179"/>
          <a:ext cx="590476" cy="457143"/>
        </a:xfrm>
        <a:prstGeom prst="rect">
          <a:avLst/>
        </a:prstGeom>
      </xdr:spPr>
    </xdr:pic>
    <xdr:clientData/>
  </xdr:twoCellAnchor>
  <xdr:twoCellAnchor editAs="oneCell">
    <xdr:from>
      <xdr:col>9</xdr:col>
      <xdr:colOff>176893</xdr:colOff>
      <xdr:row>58</xdr:row>
      <xdr:rowOff>163286</xdr:rowOff>
    </xdr:from>
    <xdr:to>
      <xdr:col>9</xdr:col>
      <xdr:colOff>776893</xdr:colOff>
      <xdr:row>58</xdr:row>
      <xdr:rowOff>687096</xdr:rowOff>
    </xdr:to>
    <xdr:pic>
      <xdr:nvPicPr>
        <xdr:cNvPr id="52" name="Imagen 51"/>
        <xdr:cNvPicPr>
          <a:picLocks noChangeAspect="1"/>
        </xdr:cNvPicPr>
      </xdr:nvPicPr>
      <xdr:blipFill>
        <a:blip xmlns:r="http://schemas.openxmlformats.org/officeDocument/2006/relationships" r:embed="rId45"/>
        <a:stretch>
          <a:fillRect/>
        </a:stretch>
      </xdr:blipFill>
      <xdr:spPr>
        <a:xfrm>
          <a:off x="13892893" y="76540179"/>
          <a:ext cx="600000" cy="5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K59" sqref="K59"/>
    </sheetView>
  </sheetViews>
  <sheetFormatPr baseColWidth="10" defaultColWidth="10.875" defaultRowHeight="13.5" x14ac:dyDescent="0.25"/>
  <cols>
    <col min="1" max="1" width="7" style="2" customWidth="1"/>
    <col min="2" max="2" width="24.75" style="2" customWidth="1"/>
    <col min="3" max="3" width="24.25" style="2" customWidth="1"/>
    <col min="4" max="4" width="15.5" style="2" customWidth="1"/>
    <col min="5" max="5" width="17.25" style="2" customWidth="1"/>
    <col min="6" max="6" width="30" style="2" customWidth="1"/>
    <col min="7" max="7" width="20.5" style="2" customWidth="1"/>
    <col min="8" max="8" width="30"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42429</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191</v>
      </c>
      <c r="D5" s="91"/>
      <c r="E5" s="5"/>
      <c r="F5" s="37" t="str">
        <f>IF(G4="Recurso","Motor del recurso","")</f>
        <v>Motor del recurso</v>
      </c>
      <c r="G5" s="70"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187</v>
      </c>
      <c r="C10" s="20" t="str">
        <f t="shared" ref="C10:C41" si="0">IF(OR(B10&lt;&gt;"",J10&lt;&gt;""),IF($G$4="Recurso",CONCATENATE($G$4," ",$G$5),$G$4),"")</f>
        <v>Recurso M7A</v>
      </c>
      <c r="D10" s="63" t="s">
        <v>188</v>
      </c>
      <c r="E10" s="63" t="s">
        <v>155</v>
      </c>
      <c r="F10" s="13" t="str">
        <f t="shared" ref="F10" ca="1" si="1">IF(OR(B10&lt;&gt;"",J10&lt;&gt;""),CONCATENATE($C$7,"_",$A10,IF($G$4="Cuaderno de Estudio","_small",CONCATENATE(IF(I10="","","n"),IF(LEFT($G$5,1)="F",".jpg",".png")))),"")</f>
        <v>MA_08_10_CO_REC170_IMG01n.png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187</v>
      </c>
      <c r="C11" s="20" t="str">
        <f t="shared" si="0"/>
        <v>Recurso M7A</v>
      </c>
      <c r="D11" s="63" t="s">
        <v>188</v>
      </c>
      <c r="E11" s="63" t="s">
        <v>67</v>
      </c>
      <c r="F11" s="13" t="str">
        <f t="shared" ref="F11:F74" ca="1" si="4">IF(OR(B11&lt;&gt;"",J11&lt;&gt;""),CONCATENATE($C$7,"_",$A11,IF($G$4="Cuaderno de Estudio","_small",CONCATENATE(IF(I11="","","n"),IF(LEFT($G$5,1)="F",".jpg",".png")))),"")</f>
        <v>MA_08_10_CO_REC170_IMG02.png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99" customHeight="1" x14ac:dyDescent="0.25">
      <c r="A12" s="12" t="str">
        <f t="shared" si="3"/>
        <v>IMG03</v>
      </c>
      <c r="B12" s="62" t="s">
        <v>187</v>
      </c>
      <c r="C12" s="20" t="str">
        <f t="shared" si="0"/>
        <v>Recurso M7A</v>
      </c>
      <c r="D12" s="63" t="s">
        <v>188</v>
      </c>
      <c r="E12" s="63" t="s">
        <v>67</v>
      </c>
      <c r="F12" s="13" t="str">
        <f t="shared" ca="1" si="4"/>
        <v>MA_08_10_CO_REC170_IMG03.png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77" t="s">
        <v>194</v>
      </c>
      <c r="O12" s="2" t="str">
        <f>'Definición técnica de imagenes'!A18</f>
        <v>Diaporama F1</v>
      </c>
    </row>
    <row r="13" spans="1:16" s="11" customFormat="1" ht="101.25" customHeight="1" x14ac:dyDescent="0.25">
      <c r="A13" s="12" t="str">
        <f t="shared" si="3"/>
        <v>IMG04</v>
      </c>
      <c r="B13" s="62" t="s">
        <v>187</v>
      </c>
      <c r="C13" s="20" t="str">
        <f t="shared" si="0"/>
        <v>Recurso M7A</v>
      </c>
      <c r="D13" s="63" t="s">
        <v>188</v>
      </c>
      <c r="E13" s="63" t="s">
        <v>67</v>
      </c>
      <c r="F13" s="13" t="str">
        <f t="shared" ca="1" si="4"/>
        <v>MA_08_10_CO_REC170_IMG04.png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77" t="s">
        <v>194</v>
      </c>
      <c r="O13" s="2" t="str">
        <f>'Definición técnica de imagenes'!A19</f>
        <v>F4</v>
      </c>
    </row>
    <row r="14" spans="1:16" s="11" customFormat="1" ht="102.75" customHeight="1" x14ac:dyDescent="0.25">
      <c r="A14" s="12" t="str">
        <f t="shared" si="3"/>
        <v>IMG05</v>
      </c>
      <c r="B14" s="62" t="s">
        <v>187</v>
      </c>
      <c r="C14" s="20" t="str">
        <f t="shared" si="0"/>
        <v>Recurso M7A</v>
      </c>
      <c r="D14" s="63" t="s">
        <v>188</v>
      </c>
      <c r="E14" s="63" t="s">
        <v>67</v>
      </c>
      <c r="F14" s="13" t="str">
        <f t="shared" ca="1" si="4"/>
        <v>MA_08_10_CO_REC170_IMG05.png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77" t="s">
        <v>194</v>
      </c>
      <c r="O14" s="2" t="str">
        <f>'Definición técnica de imagenes'!A22</f>
        <v>F6</v>
      </c>
    </row>
    <row r="15" spans="1:16" s="11" customFormat="1" ht="119.25" customHeight="1" x14ac:dyDescent="0.25">
      <c r="A15" s="12" t="str">
        <f t="shared" si="3"/>
        <v>IMG06</v>
      </c>
      <c r="B15" s="62" t="s">
        <v>187</v>
      </c>
      <c r="C15" s="20" t="str">
        <f t="shared" si="0"/>
        <v>Recurso M7A</v>
      </c>
      <c r="D15" s="63" t="s">
        <v>188</v>
      </c>
      <c r="E15" s="63" t="s">
        <v>155</v>
      </c>
      <c r="F15" s="13" t="str">
        <f t="shared" ca="1" si="4"/>
        <v>MA_08_10_CO_REC170_IMG06n.png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MA_08_10_CO_REC170_IMG06a.png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120" customHeight="1" x14ac:dyDescent="0.3">
      <c r="A16" s="12" t="str">
        <f t="shared" si="3"/>
        <v>IMG07</v>
      </c>
      <c r="B16" s="62" t="s">
        <v>187</v>
      </c>
      <c r="C16" s="20" t="str">
        <f t="shared" si="0"/>
        <v>Recurso M7A</v>
      </c>
      <c r="D16" s="63" t="s">
        <v>188</v>
      </c>
      <c r="E16" s="63" t="s">
        <v>67</v>
      </c>
      <c r="F16" s="13" t="str">
        <f t="shared" ca="1" si="4"/>
        <v>MA_08_10_CO_REC170_IMG07.png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101.25" customHeight="1" x14ac:dyDescent="0.3">
      <c r="A17" s="12" t="str">
        <f t="shared" si="3"/>
        <v>IMG08</v>
      </c>
      <c r="B17" s="62" t="s">
        <v>187</v>
      </c>
      <c r="C17" s="20" t="str">
        <f t="shared" si="0"/>
        <v>Recurso M7A</v>
      </c>
      <c r="D17" s="63" t="s">
        <v>188</v>
      </c>
      <c r="E17" s="63" t="s">
        <v>67</v>
      </c>
      <c r="F17" s="13" t="str">
        <f t="shared" ca="1" si="4"/>
        <v>MA_08_10_CO_REC170_IMG08.png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8" t="s">
        <v>195</v>
      </c>
      <c r="O17" s="2" t="str">
        <f>'Definición técnica de imagenes'!A27</f>
        <v>F7B</v>
      </c>
    </row>
    <row r="18" spans="1:15" s="11" customFormat="1" ht="101.25" customHeight="1" x14ac:dyDescent="0.3">
      <c r="A18" s="12" t="str">
        <f t="shared" si="3"/>
        <v>IMG09</v>
      </c>
      <c r="B18" s="62" t="s">
        <v>187</v>
      </c>
      <c r="C18" s="20" t="str">
        <f t="shared" si="0"/>
        <v>Recurso M7A</v>
      </c>
      <c r="D18" s="63" t="s">
        <v>188</v>
      </c>
      <c r="E18" s="63" t="s">
        <v>67</v>
      </c>
      <c r="F18" s="13" t="str">
        <f t="shared" ca="1" si="4"/>
        <v>MA_08_10_CO_REC170_IMG09.png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8" t="s">
        <v>195</v>
      </c>
      <c r="O18" s="2" t="str">
        <f>'Definición técnica de imagenes'!A30</f>
        <v>F8</v>
      </c>
    </row>
    <row r="19" spans="1:15" s="11" customFormat="1" ht="130.5" customHeight="1" x14ac:dyDescent="0.3">
      <c r="A19" s="12" t="str">
        <f t="shared" ref="A19:A50" si="6">IF(OR(B19&lt;&gt;"",J19&lt;&gt;""),CONCATENATE(LEFT(A18,3),IF(MID(A18,4,2)+1&lt;10,CONCATENATE("0",MID(A18,4,2)+1),MID(A18,4,2)+1)),"")</f>
        <v>IMG10</v>
      </c>
      <c r="B19" s="62" t="s">
        <v>187</v>
      </c>
      <c r="C19" s="20" t="str">
        <f t="shared" si="0"/>
        <v>Recurso M7A</v>
      </c>
      <c r="D19" s="63" t="s">
        <v>188</v>
      </c>
      <c r="E19" s="63" t="s">
        <v>67</v>
      </c>
      <c r="F19" s="13" t="str">
        <f t="shared" ca="1" si="4"/>
        <v>MA_08_10_CO_REC170_IMG10.png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195</v>
      </c>
      <c r="O19" s="2" t="str">
        <f>'Definición técnica de imagenes'!A31</f>
        <v>F10</v>
      </c>
    </row>
    <row r="20" spans="1:15" s="11" customFormat="1" ht="129.75" customHeight="1" x14ac:dyDescent="0.25">
      <c r="A20" s="12" t="str">
        <f t="shared" si="6"/>
        <v>IMG11</v>
      </c>
      <c r="B20" s="62" t="s">
        <v>187</v>
      </c>
      <c r="C20" s="20" t="str">
        <f t="shared" si="0"/>
        <v>Recurso M7A</v>
      </c>
      <c r="D20" s="63" t="s">
        <v>188</v>
      </c>
      <c r="E20" s="63" t="s">
        <v>155</v>
      </c>
      <c r="F20" s="13" t="str">
        <f t="shared" ca="1" si="4"/>
        <v>MA_08_10_CO_REC170_IMG11n.png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MA_08_10_CO_REC170_IMG11a.png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t="s">
        <v>196</v>
      </c>
      <c r="O20" s="2" t="str">
        <f>'Definición técnica de imagenes'!A32</f>
        <v>F10B</v>
      </c>
    </row>
    <row r="21" spans="1:15" s="11" customFormat="1" ht="132" customHeight="1" x14ac:dyDescent="0.25">
      <c r="A21" s="12" t="str">
        <f t="shared" si="6"/>
        <v>IMG12</v>
      </c>
      <c r="B21" s="62" t="s">
        <v>187</v>
      </c>
      <c r="C21" s="20" t="str">
        <f t="shared" si="0"/>
        <v>Recurso M7A</v>
      </c>
      <c r="D21" s="63" t="s">
        <v>188</v>
      </c>
      <c r="E21" s="63" t="s">
        <v>67</v>
      </c>
      <c r="F21" s="13" t="str">
        <f t="shared" ca="1" si="4"/>
        <v>MA_08_10_CO_REC170_IMG12.png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t="s">
        <v>198</v>
      </c>
      <c r="O21" s="2" t="str">
        <f>'Definición técnica de imagenes'!A33</f>
        <v>F11</v>
      </c>
    </row>
    <row r="22" spans="1:15" s="11" customFormat="1" ht="149.25" customHeight="1" x14ac:dyDescent="0.25">
      <c r="A22" s="12" t="str">
        <f t="shared" si="6"/>
        <v>IMG13</v>
      </c>
      <c r="B22" s="62" t="s">
        <v>187</v>
      </c>
      <c r="C22" s="20" t="str">
        <f t="shared" si="0"/>
        <v>Recurso M7A</v>
      </c>
      <c r="D22" s="63" t="s">
        <v>188</v>
      </c>
      <c r="E22" s="63" t="s">
        <v>67</v>
      </c>
      <c r="F22" s="13" t="str">
        <f t="shared" ca="1" si="4"/>
        <v>MA_08_10_CO_REC170_IMG13.png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t="s">
        <v>198</v>
      </c>
      <c r="O22" s="2" t="str">
        <f>'Definición técnica de imagenes'!A34</f>
        <v>F12</v>
      </c>
    </row>
    <row r="23" spans="1:15" s="11" customFormat="1" ht="132.75" customHeight="1" x14ac:dyDescent="0.25">
      <c r="A23" s="12" t="str">
        <f t="shared" si="6"/>
        <v>IMG14</v>
      </c>
      <c r="B23" s="62" t="s">
        <v>187</v>
      </c>
      <c r="C23" s="20" t="str">
        <f t="shared" si="0"/>
        <v>Recurso M7A</v>
      </c>
      <c r="D23" s="63" t="s">
        <v>188</v>
      </c>
      <c r="E23" s="63" t="s">
        <v>67</v>
      </c>
      <c r="F23" s="13" t="str">
        <f t="shared" ca="1" si="4"/>
        <v>MA_08_10_CO_REC170_IMG14.png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t="s">
        <v>198</v>
      </c>
      <c r="O23" s="2" t="str">
        <f>'Definición técnica de imagenes'!A35</f>
        <v>F13</v>
      </c>
    </row>
    <row r="24" spans="1:15" s="11" customFormat="1" ht="144.75" customHeight="1" x14ac:dyDescent="0.25">
      <c r="A24" s="12" t="str">
        <f t="shared" si="6"/>
        <v>IMG15</v>
      </c>
      <c r="B24" s="62" t="s">
        <v>187</v>
      </c>
      <c r="C24" s="20" t="str">
        <f t="shared" si="0"/>
        <v>Recurso M7A</v>
      </c>
      <c r="D24" s="63" t="s">
        <v>188</v>
      </c>
      <c r="E24" s="63" t="s">
        <v>67</v>
      </c>
      <c r="F24" s="13" t="str">
        <f t="shared" ca="1" si="4"/>
        <v>MA_08_10_CO_REC170_IMG15.png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t="s">
        <v>198</v>
      </c>
      <c r="O24" s="2" t="str">
        <f>'Definición técnica de imagenes'!A37</f>
        <v>F13B</v>
      </c>
    </row>
    <row r="25" spans="1:15" s="11" customFormat="1" ht="138" customHeight="1" x14ac:dyDescent="0.25">
      <c r="A25" s="12" t="str">
        <f t="shared" si="6"/>
        <v>IMG16</v>
      </c>
      <c r="B25" s="62" t="s">
        <v>187</v>
      </c>
      <c r="C25" s="20" t="str">
        <f t="shared" si="0"/>
        <v>Recurso M7A</v>
      </c>
      <c r="D25" s="63" t="s">
        <v>188</v>
      </c>
      <c r="E25" s="63" t="s">
        <v>155</v>
      </c>
      <c r="F25" s="13" t="str">
        <f t="shared" ca="1" si="4"/>
        <v>MA_08_10_CO_REC170_IMG16n.png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MA_08_10_CO_REC170_IMG16a.png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t="s">
        <v>197</v>
      </c>
    </row>
    <row r="26" spans="1:15" s="11" customFormat="1" ht="131.25" customHeight="1" x14ac:dyDescent="0.25">
      <c r="A26" s="12" t="str">
        <f t="shared" si="6"/>
        <v>IMG17</v>
      </c>
      <c r="B26" s="62" t="s">
        <v>187</v>
      </c>
      <c r="C26" s="20" t="str">
        <f t="shared" si="0"/>
        <v>Recurso M7A</v>
      </c>
      <c r="D26" s="63" t="s">
        <v>188</v>
      </c>
      <c r="E26" s="63" t="s">
        <v>67</v>
      </c>
      <c r="F26" s="13" t="str">
        <f t="shared" ca="1" si="4"/>
        <v>MA_08_10_CO_REC170_IMG17.png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t="s">
        <v>199</v>
      </c>
    </row>
    <row r="27" spans="1:15" s="11" customFormat="1" ht="180" customHeight="1" x14ac:dyDescent="0.25">
      <c r="A27" s="12" t="str">
        <f t="shared" si="6"/>
        <v>IMG18</v>
      </c>
      <c r="B27" s="62" t="s">
        <v>187</v>
      </c>
      <c r="C27" s="20" t="str">
        <f t="shared" si="0"/>
        <v>Recurso M7A</v>
      </c>
      <c r="D27" s="63" t="s">
        <v>188</v>
      </c>
      <c r="E27" s="63" t="s">
        <v>67</v>
      </c>
      <c r="F27" s="13" t="str">
        <f t="shared" ca="1" si="4"/>
        <v>MA_08_10_CO_REC170_IMG18.png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t="s">
        <v>199</v>
      </c>
      <c r="O27" s="2"/>
    </row>
    <row r="28" spans="1:15" s="11" customFormat="1" ht="151.5" customHeight="1" x14ac:dyDescent="0.25">
      <c r="A28" s="12" t="str">
        <f t="shared" si="6"/>
        <v>IMG19</v>
      </c>
      <c r="B28" s="62" t="s">
        <v>187</v>
      </c>
      <c r="C28" s="20" t="str">
        <f t="shared" si="0"/>
        <v>Recurso M7A</v>
      </c>
      <c r="D28" s="63" t="s">
        <v>188</v>
      </c>
      <c r="E28" s="63" t="s">
        <v>67</v>
      </c>
      <c r="F28" s="13" t="str">
        <f t="shared" ca="1" si="4"/>
        <v>MA_08_10_CO_REC170_IMG19.png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t="s">
        <v>199</v>
      </c>
    </row>
    <row r="29" spans="1:15" s="11" customFormat="1" ht="173.25" customHeight="1" x14ac:dyDescent="0.25">
      <c r="A29" s="12" t="str">
        <f t="shared" si="6"/>
        <v>IMG20</v>
      </c>
      <c r="B29" s="62" t="s">
        <v>187</v>
      </c>
      <c r="C29" s="20" t="str">
        <f t="shared" si="0"/>
        <v>Recurso M7A</v>
      </c>
      <c r="D29" s="63" t="s">
        <v>188</v>
      </c>
      <c r="E29" s="63" t="s">
        <v>67</v>
      </c>
      <c r="F29" s="13" t="str">
        <f t="shared" ca="1" si="4"/>
        <v>MA_08_10_CO_REC170_IMG20.png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t="s">
        <v>199</v>
      </c>
    </row>
    <row r="30" spans="1:15" s="11" customFormat="1" ht="128.25" customHeight="1" x14ac:dyDescent="0.25">
      <c r="A30" s="12" t="str">
        <f t="shared" si="6"/>
        <v>IMG21</v>
      </c>
      <c r="B30" s="62" t="s">
        <v>187</v>
      </c>
      <c r="C30" s="20" t="str">
        <f t="shared" si="0"/>
        <v>Recurso M7A</v>
      </c>
      <c r="D30" s="63" t="s">
        <v>188</v>
      </c>
      <c r="E30" s="63" t="s">
        <v>155</v>
      </c>
      <c r="F30" s="13" t="str">
        <f t="shared" ca="1" si="4"/>
        <v>MA_08_10_CO_REC170_IMG21n.png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MA_08_10_CO_REC170_IMG21a.png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t="s">
        <v>193</v>
      </c>
    </row>
    <row r="31" spans="1:15" s="11" customFormat="1" ht="126.75" customHeight="1" x14ac:dyDescent="0.25">
      <c r="A31" s="12" t="str">
        <f t="shared" si="6"/>
        <v>IMG22</v>
      </c>
      <c r="B31" s="62" t="s">
        <v>187</v>
      </c>
      <c r="C31" s="20" t="str">
        <f t="shared" si="0"/>
        <v>Recurso M7A</v>
      </c>
      <c r="D31" s="63" t="s">
        <v>188</v>
      </c>
      <c r="E31" s="63" t="s">
        <v>67</v>
      </c>
      <c r="F31" s="13" t="str">
        <f t="shared" ca="1" si="4"/>
        <v>MA_08_10_CO_REC170_IMG22.png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t="s">
        <v>200</v>
      </c>
    </row>
    <row r="32" spans="1:15" s="11" customFormat="1" ht="117" customHeight="1" x14ac:dyDescent="0.25">
      <c r="A32" s="12" t="str">
        <f t="shared" si="6"/>
        <v>IMG23</v>
      </c>
      <c r="B32" s="62" t="s">
        <v>187</v>
      </c>
      <c r="C32" s="20" t="str">
        <f t="shared" si="0"/>
        <v>Recurso M7A</v>
      </c>
      <c r="D32" s="63" t="s">
        <v>188</v>
      </c>
      <c r="E32" s="63" t="s">
        <v>67</v>
      </c>
      <c r="F32" s="13" t="str">
        <f t="shared" ca="1" si="4"/>
        <v>MA_08_10_CO_REC170_IMG23.png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200</v>
      </c>
    </row>
    <row r="33" spans="1:15" s="11" customFormat="1" ht="119.25" customHeight="1" x14ac:dyDescent="0.25">
      <c r="A33" s="12" t="str">
        <f t="shared" si="6"/>
        <v>IMG24</v>
      </c>
      <c r="B33" s="62" t="s">
        <v>187</v>
      </c>
      <c r="C33" s="20" t="str">
        <f t="shared" si="0"/>
        <v>Recurso M7A</v>
      </c>
      <c r="D33" s="63" t="s">
        <v>188</v>
      </c>
      <c r="E33" s="63" t="s">
        <v>67</v>
      </c>
      <c r="F33" s="13" t="str">
        <f t="shared" ca="1" si="4"/>
        <v>MA_08_10_CO_REC170_IMG24.png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200</v>
      </c>
    </row>
    <row r="34" spans="1:15" s="11" customFormat="1" ht="124.5" customHeight="1" x14ac:dyDescent="0.25">
      <c r="A34" s="12" t="str">
        <f t="shared" si="6"/>
        <v>IMG25</v>
      </c>
      <c r="B34" s="62" t="s">
        <v>187</v>
      </c>
      <c r="C34" s="20" t="str">
        <f t="shared" si="0"/>
        <v>Recurso M7A</v>
      </c>
      <c r="D34" s="63" t="s">
        <v>188</v>
      </c>
      <c r="E34" s="63" t="s">
        <v>67</v>
      </c>
      <c r="F34" s="13" t="str">
        <f t="shared" ca="1" si="4"/>
        <v>MA_08_10_CO_REC170_IMG25.png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t="s">
        <v>200</v>
      </c>
      <c r="O34" s="2"/>
    </row>
    <row r="35" spans="1:15" s="11" customFormat="1" ht="131.25" customHeight="1" x14ac:dyDescent="0.25">
      <c r="A35" s="12" t="str">
        <f t="shared" si="6"/>
        <v>IMG26</v>
      </c>
      <c r="B35" s="62" t="s">
        <v>187</v>
      </c>
      <c r="C35" s="20" t="str">
        <f t="shared" si="0"/>
        <v>Recurso M7A</v>
      </c>
      <c r="D35" s="63" t="s">
        <v>188</v>
      </c>
      <c r="E35" s="63" t="s">
        <v>155</v>
      </c>
      <c r="F35" s="13" t="str">
        <f t="shared" ca="1" si="4"/>
        <v>MA_08_10_CO_REC170_IMG26n.png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MA_08_10_CO_REC170_IMG26a.png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t="s">
        <v>192</v>
      </c>
      <c r="O35" s="2"/>
    </row>
    <row r="36" spans="1:15" s="11" customFormat="1" ht="72" customHeight="1" x14ac:dyDescent="0.25">
      <c r="A36" s="12" t="str">
        <f t="shared" si="6"/>
        <v>IMG27</v>
      </c>
      <c r="B36" s="62" t="s">
        <v>187</v>
      </c>
      <c r="C36" s="20" t="str">
        <f t="shared" si="0"/>
        <v>Recurso M7A</v>
      </c>
      <c r="D36" s="63" t="s">
        <v>188</v>
      </c>
      <c r="E36" s="63" t="s">
        <v>67</v>
      </c>
      <c r="F36" s="13" t="str">
        <f t="shared" ca="1" si="4"/>
        <v>MA_08_10_CO_REC170_IMG27.png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4" t="s">
        <v>200</v>
      </c>
      <c r="O36" s="2"/>
    </row>
    <row r="37" spans="1:15" s="11" customFormat="1" ht="84.75" customHeight="1" x14ac:dyDescent="0.25">
      <c r="A37" s="12" t="str">
        <f t="shared" si="6"/>
        <v>IMG28</v>
      </c>
      <c r="B37" s="62" t="s">
        <v>187</v>
      </c>
      <c r="C37" s="20" t="str">
        <f t="shared" si="0"/>
        <v>Recurso M7A</v>
      </c>
      <c r="D37" s="63" t="s">
        <v>188</v>
      </c>
      <c r="E37" s="63" t="s">
        <v>67</v>
      </c>
      <c r="F37" s="13" t="str">
        <f t="shared" ca="1" si="4"/>
        <v>MA_08_10_CO_REC170_IMG28.png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t="s">
        <v>200</v>
      </c>
    </row>
    <row r="38" spans="1:15" s="11" customFormat="1" ht="87" customHeight="1" x14ac:dyDescent="0.25">
      <c r="A38" s="12" t="str">
        <f t="shared" si="6"/>
        <v>IMG29</v>
      </c>
      <c r="B38" s="62" t="s">
        <v>187</v>
      </c>
      <c r="C38" s="20" t="str">
        <f t="shared" si="0"/>
        <v>Recurso M7A</v>
      </c>
      <c r="D38" s="63" t="s">
        <v>188</v>
      </c>
      <c r="E38" s="63" t="s">
        <v>67</v>
      </c>
      <c r="F38" s="13" t="str">
        <f t="shared" ca="1" si="4"/>
        <v>MA_08_10_CO_REC170_IMG29.png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t="s">
        <v>200</v>
      </c>
    </row>
    <row r="39" spans="1:15" s="11" customFormat="1" ht="84.75" customHeight="1" x14ac:dyDescent="0.25">
      <c r="A39" s="12" t="str">
        <f t="shared" si="6"/>
        <v>IMG30</v>
      </c>
      <c r="B39" s="62" t="s">
        <v>187</v>
      </c>
      <c r="C39" s="20" t="str">
        <f t="shared" si="0"/>
        <v>Recurso M7A</v>
      </c>
      <c r="D39" s="63" t="s">
        <v>188</v>
      </c>
      <c r="E39" s="63" t="s">
        <v>67</v>
      </c>
      <c r="F39" s="13" t="str">
        <f t="shared" ca="1" si="4"/>
        <v>MA_08_10_CO_REC170_IMG30.png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t="s">
        <v>200</v>
      </c>
    </row>
    <row r="40" spans="1:15" s="11" customFormat="1" ht="171" customHeight="1" x14ac:dyDescent="0.25">
      <c r="A40" s="12" t="str">
        <f t="shared" si="6"/>
        <v>IMG31</v>
      </c>
      <c r="B40" s="62" t="s">
        <v>187</v>
      </c>
      <c r="C40" s="20" t="str">
        <f t="shared" si="0"/>
        <v>Recurso M7A</v>
      </c>
      <c r="D40" s="63" t="s">
        <v>188</v>
      </c>
      <c r="E40" s="63" t="s">
        <v>155</v>
      </c>
      <c r="F40" s="13" t="str">
        <f t="shared" ca="1" si="4"/>
        <v>MA_08_10_CO_REC170_IMG31n.png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MA_08_10_CO_REC170_IMG31a.png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t="s">
        <v>201</v>
      </c>
    </row>
    <row r="41" spans="1:15" s="11" customFormat="1" ht="213" customHeight="1" x14ac:dyDescent="0.25">
      <c r="A41" s="12" t="str">
        <f t="shared" si="6"/>
        <v>IMG32</v>
      </c>
      <c r="B41" s="62" t="s">
        <v>187</v>
      </c>
      <c r="C41" s="20" t="str">
        <f t="shared" si="0"/>
        <v>Recurso M7A</v>
      </c>
      <c r="D41" s="63" t="s">
        <v>188</v>
      </c>
      <c r="E41" s="63" t="s">
        <v>67</v>
      </c>
      <c r="F41" s="13" t="str">
        <f t="shared" ca="1" si="4"/>
        <v>MA_08_10_CO_REC170_IMG32.png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t="s">
        <v>202</v>
      </c>
    </row>
    <row r="42" spans="1:15" s="11" customFormat="1" ht="186" customHeight="1" x14ac:dyDescent="0.25">
      <c r="A42" s="12" t="str">
        <f t="shared" si="6"/>
        <v>IMG33</v>
      </c>
      <c r="B42" s="62" t="s">
        <v>187</v>
      </c>
      <c r="C42" s="20" t="str">
        <f t="shared" ref="C42:C73" si="7">IF(OR(B42&lt;&gt;"",J42&lt;&gt;""),IF($G$4="Recurso",CONCATENATE($G$4," ",$G$5),$G$4),"")</f>
        <v>Recurso M7A</v>
      </c>
      <c r="D42" s="63" t="s">
        <v>188</v>
      </c>
      <c r="E42" s="63" t="s">
        <v>67</v>
      </c>
      <c r="F42" s="13" t="str">
        <f t="shared" ca="1" si="4"/>
        <v>MA_08_10_CO_REC170_IMG33.png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77" t="s">
        <v>202</v>
      </c>
    </row>
    <row r="43" spans="1:15" s="11" customFormat="1" ht="177.75" customHeight="1" x14ac:dyDescent="0.25">
      <c r="A43" s="12" t="str">
        <f t="shared" si="6"/>
        <v>IMG34</v>
      </c>
      <c r="B43" s="62" t="s">
        <v>187</v>
      </c>
      <c r="C43" s="20" t="str">
        <f t="shared" si="7"/>
        <v>Recurso M7A</v>
      </c>
      <c r="D43" s="63" t="s">
        <v>188</v>
      </c>
      <c r="E43" s="63" t="s">
        <v>67</v>
      </c>
      <c r="F43" s="13" t="str">
        <f t="shared" ca="1" si="4"/>
        <v>MA_08_10_CO_REC170_IMG34.png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77" t="s">
        <v>202</v>
      </c>
    </row>
    <row r="44" spans="1:15" s="11" customFormat="1" ht="198" customHeight="1" x14ac:dyDescent="0.25">
      <c r="A44" s="12" t="str">
        <f t="shared" si="6"/>
        <v>IMG35</v>
      </c>
      <c r="B44" s="62" t="s">
        <v>187</v>
      </c>
      <c r="C44" s="20" t="str">
        <f t="shared" si="7"/>
        <v>Recurso M7A</v>
      </c>
      <c r="D44" s="63" t="s">
        <v>188</v>
      </c>
      <c r="E44" s="63" t="s">
        <v>67</v>
      </c>
      <c r="F44" s="13" t="str">
        <f t="shared" ca="1" si="4"/>
        <v>MA_08_10_CO_REC170_IMG35.png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77" t="s">
        <v>202</v>
      </c>
    </row>
    <row r="45" spans="1:15" s="11" customFormat="1" ht="156.75" customHeight="1" x14ac:dyDescent="0.25">
      <c r="A45" s="12" t="str">
        <f t="shared" si="6"/>
        <v>IMG36</v>
      </c>
      <c r="B45" s="62" t="s">
        <v>187</v>
      </c>
      <c r="C45" s="20" t="str">
        <f t="shared" si="7"/>
        <v>Recurso M7A</v>
      </c>
      <c r="D45" s="63" t="s">
        <v>188</v>
      </c>
      <c r="E45" s="63" t="s">
        <v>155</v>
      </c>
      <c r="F45" s="13" t="str">
        <f t="shared" ca="1" si="4"/>
        <v>MA_08_10_CO_REC170_IMG36n.png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MA_08_10_CO_REC170_IMG36a.png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t="s">
        <v>196</v>
      </c>
    </row>
    <row r="46" spans="1:15" s="11" customFormat="1" ht="110.25" customHeight="1" x14ac:dyDescent="0.25">
      <c r="A46" s="12" t="str">
        <f t="shared" si="6"/>
        <v>IMG37</v>
      </c>
      <c r="B46" s="62" t="s">
        <v>187</v>
      </c>
      <c r="C46" s="20" t="str">
        <f t="shared" si="7"/>
        <v>Recurso M7A</v>
      </c>
      <c r="D46" s="63" t="s">
        <v>188</v>
      </c>
      <c r="E46" s="63" t="s">
        <v>67</v>
      </c>
      <c r="F46" s="13" t="str">
        <f t="shared" ca="1" si="4"/>
        <v>MA_08_10_CO_REC170_IMG37.png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4" t="s">
        <v>200</v>
      </c>
    </row>
    <row r="47" spans="1:15" s="11" customFormat="1" ht="117" customHeight="1" x14ac:dyDescent="0.25">
      <c r="A47" s="12" t="str">
        <f t="shared" si="6"/>
        <v>IMG38</v>
      </c>
      <c r="B47" s="62" t="s">
        <v>187</v>
      </c>
      <c r="C47" s="20" t="str">
        <f t="shared" si="7"/>
        <v>Recurso M7A</v>
      </c>
      <c r="D47" s="63" t="s">
        <v>188</v>
      </c>
      <c r="E47" s="63" t="s">
        <v>67</v>
      </c>
      <c r="F47" s="13" t="str">
        <f t="shared" ca="1" si="4"/>
        <v>MA_08_10_CO_REC170_IMG38.png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4" t="s">
        <v>200</v>
      </c>
    </row>
    <row r="48" spans="1:15" s="11" customFormat="1" ht="113.25" customHeight="1" x14ac:dyDescent="0.25">
      <c r="A48" s="12" t="str">
        <f t="shared" si="6"/>
        <v>IMG39</v>
      </c>
      <c r="B48" s="62" t="s">
        <v>187</v>
      </c>
      <c r="C48" s="20" t="str">
        <f t="shared" si="7"/>
        <v>Recurso M7A</v>
      </c>
      <c r="D48" s="63" t="s">
        <v>188</v>
      </c>
      <c r="E48" s="63" t="s">
        <v>67</v>
      </c>
      <c r="F48" s="13" t="str">
        <f t="shared" ca="1" si="4"/>
        <v>MA_08_10_CO_REC170_IMG39.png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4" t="s">
        <v>200</v>
      </c>
    </row>
    <row r="49" spans="1:11" s="11" customFormat="1" ht="84.75" customHeight="1" x14ac:dyDescent="0.25">
      <c r="A49" s="12" t="str">
        <f t="shared" si="6"/>
        <v>IMG40</v>
      </c>
      <c r="B49" s="62" t="s">
        <v>187</v>
      </c>
      <c r="C49" s="20" t="str">
        <f t="shared" si="7"/>
        <v>Recurso M7A</v>
      </c>
      <c r="D49" s="63" t="s">
        <v>188</v>
      </c>
      <c r="E49" s="63" t="s">
        <v>67</v>
      </c>
      <c r="F49" s="13" t="str">
        <f t="shared" ca="1" si="4"/>
        <v>MA_08_10_CO_REC170_IMG40.png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4" t="s">
        <v>200</v>
      </c>
    </row>
    <row r="50" spans="1:11" s="11" customFormat="1" ht="132" customHeight="1" x14ac:dyDescent="0.25">
      <c r="A50" s="12" t="str">
        <f t="shared" si="6"/>
        <v>IMG41</v>
      </c>
      <c r="B50" s="62" t="s">
        <v>187</v>
      </c>
      <c r="C50" s="20" t="str">
        <f t="shared" si="7"/>
        <v>Recurso M7A</v>
      </c>
      <c r="D50" s="63" t="s">
        <v>188</v>
      </c>
      <c r="E50" s="63" t="s">
        <v>155</v>
      </c>
      <c r="F50" s="13" t="str">
        <f t="shared" ca="1" si="4"/>
        <v>MA_08_10_CO_REC170_IMG41n.png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MA_08_10_CO_REC170_IMG41a.png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c r="K50" s="65" t="s">
        <v>197</v>
      </c>
    </row>
    <row r="51" spans="1:11" s="11" customFormat="1" ht="48" customHeight="1" x14ac:dyDescent="0.25">
      <c r="A51" s="12" t="str">
        <f t="shared" ref="A51:A82" si="8">IF(OR(B51&lt;&gt;"",J51&lt;&gt;""),CONCATENATE(LEFT(A50,3),IF(MID(A50,4,2)+1&lt;10,CONCATENATE("0",MID(A50,4,2)+1),MID(A50,4,2)+1)),"")</f>
        <v>IMG42</v>
      </c>
      <c r="B51" s="62" t="s">
        <v>187</v>
      </c>
      <c r="C51" s="20" t="str">
        <f t="shared" si="7"/>
        <v>Recurso M7A</v>
      </c>
      <c r="D51" s="63" t="s">
        <v>188</v>
      </c>
      <c r="E51" s="63" t="s">
        <v>67</v>
      </c>
      <c r="F51" s="13" t="str">
        <f t="shared" ca="1" si="4"/>
        <v>MA_08_10_CO_REC170_IMG42.png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4" t="s">
        <v>200</v>
      </c>
    </row>
    <row r="52" spans="1:11" s="11" customFormat="1" ht="48.75" customHeight="1" x14ac:dyDescent="0.25">
      <c r="A52" s="12" t="str">
        <f t="shared" si="8"/>
        <v>IMG43</v>
      </c>
      <c r="B52" s="62" t="s">
        <v>187</v>
      </c>
      <c r="C52" s="20" t="str">
        <f t="shared" si="7"/>
        <v>Recurso M7A</v>
      </c>
      <c r="D52" s="63" t="s">
        <v>188</v>
      </c>
      <c r="E52" s="63" t="s">
        <v>67</v>
      </c>
      <c r="F52" s="13" t="str">
        <f t="shared" ca="1" si="4"/>
        <v>MA_08_10_CO_REC170_IMG43.png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4" t="s">
        <v>200</v>
      </c>
    </row>
    <row r="53" spans="1:11" s="11" customFormat="1" ht="39" customHeight="1" x14ac:dyDescent="0.25">
      <c r="A53" s="12" t="str">
        <f t="shared" si="8"/>
        <v>IMG44</v>
      </c>
      <c r="B53" s="62" t="s">
        <v>187</v>
      </c>
      <c r="C53" s="20" t="str">
        <f t="shared" si="7"/>
        <v>Recurso M7A</v>
      </c>
      <c r="D53" s="63" t="s">
        <v>188</v>
      </c>
      <c r="E53" s="63" t="s">
        <v>67</v>
      </c>
      <c r="F53" s="13" t="str">
        <f t="shared" ca="1" si="4"/>
        <v>MA_08_10_CO_REC170_IMG44.png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4" t="s">
        <v>200</v>
      </c>
    </row>
    <row r="54" spans="1:11" s="11" customFormat="1" ht="57.75" customHeight="1" x14ac:dyDescent="0.25">
      <c r="A54" s="12" t="str">
        <f t="shared" si="8"/>
        <v>IMG45</v>
      </c>
      <c r="B54" s="62" t="s">
        <v>187</v>
      </c>
      <c r="C54" s="20" t="str">
        <f t="shared" si="7"/>
        <v>Recurso M7A</v>
      </c>
      <c r="D54" s="63" t="s">
        <v>188</v>
      </c>
      <c r="E54" s="63" t="s">
        <v>67</v>
      </c>
      <c r="F54" s="13" t="str">
        <f t="shared" ca="1" si="4"/>
        <v>MA_08_10_CO_REC170_IMG45.png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4" t="s">
        <v>200</v>
      </c>
    </row>
    <row r="55" spans="1:11" s="11" customFormat="1" ht="222" customHeight="1" x14ac:dyDescent="0.25">
      <c r="A55" s="12" t="str">
        <f t="shared" si="8"/>
        <v>IMG46</v>
      </c>
      <c r="B55" s="62" t="s">
        <v>187</v>
      </c>
      <c r="C55" s="20" t="str">
        <f t="shared" si="7"/>
        <v>Recurso M7A</v>
      </c>
      <c r="D55" s="63" t="s">
        <v>188</v>
      </c>
      <c r="E55" s="63" t="s">
        <v>155</v>
      </c>
      <c r="F55" s="13" t="str">
        <f t="shared" ca="1" si="4"/>
        <v>MA_08_10_CO_REC170_IMG46n.png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MA_08_10_CO_REC170_IMG46a.png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63"/>
      <c r="K55" s="65" t="s">
        <v>201</v>
      </c>
    </row>
    <row r="56" spans="1:11" s="11" customFormat="1" ht="52.5" customHeight="1" x14ac:dyDescent="0.25">
      <c r="A56" s="12" t="str">
        <f t="shared" si="8"/>
        <v>IMG47</v>
      </c>
      <c r="B56" s="62" t="s">
        <v>187</v>
      </c>
      <c r="C56" s="20" t="str">
        <f t="shared" si="7"/>
        <v>Recurso M7A</v>
      </c>
      <c r="D56" s="63" t="s">
        <v>188</v>
      </c>
      <c r="E56" s="63" t="s">
        <v>67</v>
      </c>
      <c r="F56" s="13" t="str">
        <f t="shared" ca="1" si="4"/>
        <v>MA_08_10_CO_REC170_IMG47.png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4" t="s">
        <v>200</v>
      </c>
    </row>
    <row r="57" spans="1:11" s="11" customFormat="1" ht="49.5" customHeight="1" x14ac:dyDescent="0.25">
      <c r="A57" s="12" t="str">
        <f t="shared" si="8"/>
        <v>IMG48</v>
      </c>
      <c r="B57" s="62" t="s">
        <v>187</v>
      </c>
      <c r="C57" s="20" t="str">
        <f t="shared" si="7"/>
        <v>Recurso M7A</v>
      </c>
      <c r="D57" s="63" t="s">
        <v>188</v>
      </c>
      <c r="E57" s="63" t="s">
        <v>67</v>
      </c>
      <c r="F57" s="13" t="str">
        <f t="shared" ca="1" si="4"/>
        <v>MA_08_10_CO_REC170_IMG48.png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4" t="s">
        <v>200</v>
      </c>
    </row>
    <row r="58" spans="1:11" s="11" customFormat="1" ht="54.75" customHeight="1" x14ac:dyDescent="0.25">
      <c r="A58" s="12" t="str">
        <f t="shared" si="8"/>
        <v>IMG49</v>
      </c>
      <c r="B58" s="62" t="s">
        <v>187</v>
      </c>
      <c r="C58" s="20" t="str">
        <f t="shared" si="7"/>
        <v>Recurso M7A</v>
      </c>
      <c r="D58" s="63" t="s">
        <v>188</v>
      </c>
      <c r="E58" s="63" t="s">
        <v>67</v>
      </c>
      <c r="F58" s="13" t="str">
        <f t="shared" ca="1" si="4"/>
        <v>MA_08_10_CO_REC170_IMG49.png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4" t="s">
        <v>200</v>
      </c>
    </row>
    <row r="59" spans="1:11" s="11" customFormat="1" ht="65.25" customHeight="1" x14ac:dyDescent="0.25">
      <c r="A59" s="12" t="str">
        <f t="shared" si="8"/>
        <v>IMG50</v>
      </c>
      <c r="B59" s="62" t="s">
        <v>187</v>
      </c>
      <c r="C59" s="20" t="str">
        <f t="shared" si="7"/>
        <v>Recurso M7A</v>
      </c>
      <c r="D59" s="63" t="s">
        <v>188</v>
      </c>
      <c r="E59" s="63" t="s">
        <v>67</v>
      </c>
      <c r="F59" s="13" t="str">
        <f t="shared" ca="1" si="4"/>
        <v>MA_08_10_CO_REC170_IMG50.png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4" t="s">
        <v>200</v>
      </c>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2016-02-29T15:31:36Z</dcterms:modified>
</cp:coreProperties>
</file>