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A15" i="1" l="1"/>
  <c r="C15" i="1"/>
  <c r="I11" i="1" l="1"/>
  <c r="I12" i="1"/>
  <c r="I13" i="1"/>
  <c r="I14" i="1"/>
  <c r="I15" i="1"/>
  <c r="H15" i="1" s="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7" i="1"/>
  <c r="G17" i="1" s="1"/>
  <c r="F18" i="1"/>
  <c r="G18" i="1" s="1"/>
  <c r="F19" i="1"/>
  <c r="G19" i="1" s="1"/>
  <c r="F20" i="1"/>
  <c r="G20" i="1"/>
  <c r="F21" i="1"/>
  <c r="G21" i="1" s="1"/>
  <c r="F22" i="1"/>
  <c r="G22" i="1" s="1"/>
  <c r="F23" i="1"/>
  <c r="G23" i="1" s="1"/>
  <c r="F24" i="1"/>
  <c r="G24" i="1" s="1"/>
  <c r="F25" i="1"/>
  <c r="G25" i="1" s="1"/>
  <c r="F26" i="1"/>
  <c r="G26" i="1" s="1"/>
  <c r="F27" i="1"/>
  <c r="G27" i="1" s="1"/>
  <c r="F28" i="1"/>
  <c r="G28" i="1"/>
  <c r="F29" i="1"/>
  <c r="G29" i="1" s="1"/>
  <c r="F30" i="1"/>
  <c r="G30" i="1" s="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7" i="1"/>
  <c r="A18" i="1"/>
  <c r="A19" i="1"/>
  <c r="A20" i="1"/>
  <c r="A21" i="1"/>
  <c r="A22" i="1"/>
  <c r="A23" i="1"/>
  <c r="A24" i="1"/>
  <c r="A25" i="1"/>
  <c r="A26" i="1"/>
  <c r="A27" i="1"/>
  <c r="A28" i="1"/>
  <c r="A29" i="1"/>
  <c r="A30" i="1"/>
  <c r="C11" i="1"/>
  <c r="C12" i="1"/>
  <c r="C13" i="1"/>
  <c r="C14" i="1"/>
  <c r="C17" i="1"/>
  <c r="C18" i="1"/>
  <c r="C19" i="1"/>
  <c r="C20" i="1"/>
  <c r="C21" i="1"/>
  <c r="C22" i="1"/>
  <c r="F5" i="1"/>
  <c r="A10" i="1"/>
  <c r="I10" i="1"/>
  <c r="H10" i="1"/>
  <c r="C10" i="1"/>
  <c r="F10" i="1"/>
  <c r="G10" i="1"/>
  <c r="F15" i="1" l="1"/>
  <c r="G15" i="1" s="1"/>
</calcChain>
</file>

<file path=xl/sharedStrings.xml><?xml version="1.0" encoding="utf-8"?>
<sst xmlns="http://schemas.openxmlformats.org/spreadsheetml/2006/main" count="242" uniqueCount="156">
  <si>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</si>
  <si>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</si>
  <si>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</si>
  <si>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</si>
  <si>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</si>
  <si>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</si>
  <si>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</si>
  <si>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</si>
  <si>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</si>
  <si>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</si>
  <si>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</si>
  <si>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</si>
  <si>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</si>
  <si>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</si>
  <si>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</si>
  <si>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</si>
  <si>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</si>
  <si>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</si>
  <si>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</si>
  <si>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</si>
  <si>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</si>
  <si>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</si>
  <si>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</si>
  <si>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</si>
  <si>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</si>
  <si>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</si>
  <si>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</si>
  <si>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</si>
  <si>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</si>
  <si>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</si>
  <si>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</si>
  <si>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</si>
  <si>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</si>
  <si>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</si>
  <si>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</si>
  <si>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</si>
  <si>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</si>
  <si>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</si>
  <si>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</si>
  <si>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</si>
  <si>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</si>
  <si>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</si>
  <si>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</si>
  <si>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</si>
  <si>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</si>
  <si>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</si>
  <si>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</si>
  <si>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</si>
  <si>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</si>
  <si>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</si>
  <si>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</si>
  <si>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</si>
  <si>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</si>
  <si>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</si>
  <si>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</si>
  <si>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</si>
  <si>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</si>
  <si>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</si>
  <si>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</si>
  <si>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</si>
  <si>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</si>
  <si>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</si>
  <si>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</si>
  <si>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</si>
  <si>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</si>
  <si>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</si>
  <si>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</si>
  <si>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</si>
  <si>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</si>
  <si>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</si>
  <si>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</si>
  <si>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</si>
  <si>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</si>
  <si>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</si>
  <si>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</si>
  <si>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</si>
  <si>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</si>
  <si>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</si>
  <si>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</si>
  <si>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</si>
  <si>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</si>
  <si>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</si>
  <si>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</si>
  <si>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</si>
  <si>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</si>
  <si>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</si>
  <si>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</si>
  <si>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</si>
  <si>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</si>
  <si>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</si>
  <si>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</si>
  <si>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</si>
  <si>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</si>
  <si>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</si>
  <si>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</si>
  <si>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</si>
  <si>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</si>
  <si>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</si>
  <si>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</si>
  <si>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</si>
  <si>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</si>
  <si>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</si>
  <si>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</si>
  <si>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</si>
  <si>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</si>
  <si>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</si>
  <si>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</si>
  <si>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</si>
  <si>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</si>
  <si>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</si>
  <si>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</si>
  <si>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</si>
  <si>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</si>
  <si>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</si>
  <si>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</si>
  <si>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</si>
  <si>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</si>
  <si>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</si>
  <si>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</si>
  <si>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</si>
  <si>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</si>
  <si>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</si>
  <si>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</si>
  <si>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</si>
  <si>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</si>
  <si>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</si>
  <si>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</si>
  <si>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</si>
  <si>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</si>
  <si>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</si>
  <si>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</si>
  <si>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</si>
  <si>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</si>
  <si>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</si>
  <si>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</si>
  <si>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</si>
  <si>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</si>
  <si>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</si>
  <si>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</si>
  <si>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</si>
  <si>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</si>
  <si>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</si>
  <si>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</si>
  <si>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</si>
  <si>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</si>
  <si>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</si>
  <si>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</si>
  <si>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</si>
  <si>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</si>
  <si>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</si>
  <si>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</si>
  <si>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IMG03</t>
  </si>
  <si>
    <t>IMG04</t>
  </si>
  <si>
    <t>MA_08_02_CO_REC30</t>
  </si>
  <si>
    <t>IMG05</t>
  </si>
  <si>
    <t>Identidades notables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</si>
</sst>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2391833</xdr:colOff>
      <xdr:row>9</xdr:row>
      <xdr:rowOff>190500</xdr:rowOff>
    </xdr:from>
    <xdr:to>
      <xdr:col>9</xdr:col>
      <xdr:colOff>4449233</xdr:colOff>
      <xdr:row>9</xdr:row>
      <xdr:rowOff>1219200</xdr:rowOff>
    </xdr:to>
    <xdr:pic>
      <xdr:nvPicPr>
        <xdr:cNvPr id="7" name="Imagen 6"/>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8889" y="2116667"/>
          <a:ext cx="2057400" cy="1028700"/>
        </a:xfrm>
        <a:prstGeom prst="rect">
          <a:avLst/>
        </a:prstGeom>
        <a:noFill/>
        <a:ln>
          <a:noFill/>
        </a:ln>
      </xdr:spPr>
    </xdr:pic>
    <xdr:clientData/>
  </xdr:twoCellAnchor>
  <xdr:twoCellAnchor editAs="oneCell">
    <xdr:from>
      <xdr:col>9</xdr:col>
      <xdr:colOff>2370667</xdr:colOff>
      <xdr:row>10</xdr:row>
      <xdr:rowOff>345722</xdr:rowOff>
    </xdr:from>
    <xdr:to>
      <xdr:col>9</xdr:col>
      <xdr:colOff>4513792</xdr:colOff>
      <xdr:row>10</xdr:row>
      <xdr:rowOff>1431572</xdr:rowOff>
    </xdr:to>
    <xdr:pic>
      <xdr:nvPicPr>
        <xdr:cNvPr id="9" name="Imagen 8"/>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47723" y="3831166"/>
          <a:ext cx="2143125" cy="1085850"/>
        </a:xfrm>
        <a:prstGeom prst="rect">
          <a:avLst/>
        </a:prstGeom>
        <a:noFill/>
        <a:ln>
          <a:noFill/>
        </a:ln>
      </xdr:spPr>
    </xdr:pic>
    <xdr:clientData/>
  </xdr:twoCellAnchor>
  <xdr:twoCellAnchor editAs="oneCell">
    <xdr:from>
      <xdr:col>9</xdr:col>
      <xdr:colOff>2321277</xdr:colOff>
      <xdr:row>11</xdr:row>
      <xdr:rowOff>84667</xdr:rowOff>
    </xdr:from>
    <xdr:to>
      <xdr:col>9</xdr:col>
      <xdr:colOff>4426302</xdr:colOff>
      <xdr:row>11</xdr:row>
      <xdr:rowOff>1103842</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98333" y="5397500"/>
          <a:ext cx="2105025" cy="1019175"/>
        </a:xfrm>
        <a:prstGeom prst="rect">
          <a:avLst/>
        </a:prstGeom>
        <a:noFill/>
        <a:ln>
          <a:noFill/>
        </a:ln>
      </xdr:spPr>
    </xdr:pic>
    <xdr:clientData/>
  </xdr:twoCellAnchor>
  <xdr:twoCellAnchor editAs="oneCell">
    <xdr:from>
      <xdr:col>9</xdr:col>
      <xdr:colOff>0</xdr:colOff>
      <xdr:row>12</xdr:row>
      <xdr:rowOff>0</xdr:rowOff>
    </xdr:from>
    <xdr:to>
      <xdr:col>9</xdr:col>
      <xdr:colOff>1581150</xdr:colOff>
      <xdr:row>12</xdr:row>
      <xdr:rowOff>1666875</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6678083"/>
          <a:ext cx="1581150" cy="1666875"/>
        </a:xfrm>
        <a:prstGeom prst="rect">
          <a:avLst/>
        </a:prstGeom>
        <a:noFill/>
        <a:ln>
          <a:noFill/>
        </a:ln>
      </xdr:spPr>
    </xdr:pic>
    <xdr:clientData/>
  </xdr:twoCellAnchor>
  <xdr:twoCellAnchor editAs="oneCell">
    <xdr:from>
      <xdr:col>8</xdr:col>
      <xdr:colOff>1552222</xdr:colOff>
      <xdr:row>13</xdr:row>
      <xdr:rowOff>0</xdr:rowOff>
    </xdr:from>
    <xdr:to>
      <xdr:col>9</xdr:col>
      <xdr:colOff>1583619</xdr:colOff>
      <xdr:row>13</xdr:row>
      <xdr:rowOff>1571625</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70000" y="8367889"/>
          <a:ext cx="1590675" cy="1571625"/>
        </a:xfrm>
        <a:prstGeom prst="rect">
          <a:avLst/>
        </a:prstGeom>
        <a:noFill/>
        <a:ln>
          <a:noFill/>
        </a:ln>
      </xdr:spPr>
    </xdr:pic>
    <xdr:clientData/>
  </xdr:twoCellAnchor>
  <xdr:twoCellAnchor editAs="oneCell">
    <xdr:from>
      <xdr:col>9</xdr:col>
      <xdr:colOff>1167694</xdr:colOff>
      <xdr:row>13</xdr:row>
      <xdr:rowOff>2056693</xdr:rowOff>
    </xdr:from>
    <xdr:to>
      <xdr:col>9</xdr:col>
      <xdr:colOff>2864029</xdr:colOff>
      <xdr:row>14</xdr:row>
      <xdr:rowOff>1767416</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158861" y="10502193"/>
          <a:ext cx="1696335" cy="1785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90" zoomScaleNormal="90" zoomScalePageLayoutView="140" workbookViewId="0">
      <pane ySplit="9" topLeftCell="A14" activePane="bottomLeft" state="frozen"/>
      <selection pane="bottomLeft" activeCell="H14" sqref="H1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155</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69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153</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3"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MA_08_02_CO_REC30_IMG01.png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80"/>
    </row>
    <row r="11" spans="1:16" s="12" customFormat="1" ht="144"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MA_08_02_CO_REC30_IMG02.png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01.25" customHeight="1" x14ac:dyDescent="0.25">
      <c r="A12" s="13" t="s">
        <v>151</v>
      </c>
      <c r="B12" s="29" t="s">
        <v>148</v>
      </c>
      <c r="C12" s="27" t="str">
        <f t="shared" si="0"/>
        <v>Recurso M3A</v>
      </c>
      <c r="D12" s="14"/>
      <c r="E12" s="14"/>
      <c r="F12" s="14" t="str">
        <f t="shared" si="1"/>
        <v>MA_08_02_CO_REC30_IMG03.png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39.5" customHeight="1" x14ac:dyDescent="0.25">
      <c r="A13" s="13" t="s">
        <v>152</v>
      </c>
      <c r="B13" s="28" t="s">
        <v>148</v>
      </c>
      <c r="C13" s="27" t="str">
        <f t="shared" si="0"/>
        <v>Recurso M3A</v>
      </c>
      <c r="D13" s="14" t="s">
        <v>146</v>
      </c>
      <c r="E13" s="14" t="s">
        <v>147</v>
      </c>
      <c r="F13" s="14" t="str">
        <f t="shared" si="1"/>
        <v>MA_08_02_CO_REC30_IMG04.png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t="s">
        <v>154</v>
      </c>
      <c r="B14" s="28" t="s">
        <v>148</v>
      </c>
      <c r="C14" s="27" t="str">
        <f t="shared" si="0"/>
        <v>Recurso M3A</v>
      </c>
      <c r="D14" s="14" t="s">
        <v>146</v>
      </c>
      <c r="E14" s="14" t="s">
        <v>147</v>
      </c>
      <c r="F14" s="14" t="str">
        <f t="shared" si="1"/>
        <v>MA_08_02_CO_REC30_IMG05.png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42.5" customHeight="1" x14ac:dyDescent="0.25">
      <c r="A15" s="13" t="str">
        <f>IF(OR(B15&lt;&gt;"",J15&lt;&gt;""),"IMG01","")</f>
        <v>IMG01</v>
      </c>
      <c r="B15" s="27" t="s">
        <v>148</v>
      </c>
      <c r="C15" s="27" t="str">
        <f>IF(OR(B15&lt;&gt;"",J15&lt;&gt;""),IF($G$4="Recurso",CONCATENATE($G$4," ",$G$5),$G$4),"")</f>
        <v>Recurso M3A</v>
      </c>
      <c r="D15" s="14" t="s">
        <v>146</v>
      </c>
      <c r="E15" s="14" t="s">
        <v>147</v>
      </c>
      <c r="F15" s="14" t="str">
        <f>IF(OR(B15&lt;&gt;"",J15&lt;&gt;""),CONCATENATE($C$7,"_",$A15,IF($G$4="Cuaderno de Estudio","_small",CONCATENATE(IF(I15="","","n"),IF(LEFT($G$5,1)="F",".jpg",".png")))),"")</f>
        <v>MA_08_02_CO_REC30_IMG01.png</v>
      </c>
      <c r="G15" s="14" t="str">
        <f>IF(F15&lt;&gt;"",IF($G$4="Recurso",IF(LEFT($G$5,1)="M",VLOOKUP($G$5,'Definición técnica de imagenes'!$A$3:$G$17,5,FALSE),IF($G$5="F1",'Definición técnica de imagenes'!$E$15,'Definición técnica de imagenes'!$F$13)),'Definición técnica de imagenes'!$E$16),"")</f>
        <v>110 x 110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28"/>
      <c r="C16" s="27"/>
      <c r="D16" s="14"/>
      <c r="E16" s="14"/>
      <c r="F16" s="14"/>
      <c r="G16" s="14"/>
      <c r="H16" s="14"/>
      <c r="I16" s="14"/>
      <c r="J16" s="34"/>
      <c r="K16" s="37"/>
    </row>
    <row r="17" spans="1:11" s="12" customFormat="1" x14ac:dyDescent="0.25">
      <c r="A17" s="13" t="str">
        <f t="shared" ref="A15:A30" si="3">IF(OR(B17&lt;&gt;"",J17&lt;&gt;""),CONCATENATE(LEFT(A16,3),IF(MID(A16,4,2)+1&lt;10,CONCATENATE("0",MID(A16,4,2)+1))),"")</f>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2015-09-01T14:10:12Z</dcterms:modified>
</cp:coreProperties>
</file>