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<sst xmlns="http://schemas.openxmlformats.org/spreadsheetml/2006/main" count="403" uniqueCount="202">
  <si>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</si>
  <si>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</si>
  <si>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</si>
  <si>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</si>
  <si>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</si>
  <si>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</si>
  <si>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</si>
  <si>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</si>
  <si>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</si>
  <si>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</si>
  <si>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</si>
  <si>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</si>
  <si>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</si>
  <si>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</si>
  <si>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</si>
  <si>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</si>
  <si>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</si>
  <si>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</si>
  <si>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</si>
  <si>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</si>
  <si>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</si>
  <si>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</si>
  <si>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</si>
  <si>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</si>
  <si>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</si>
  <si>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</si>
  <si>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</si>
  <si>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</si>
  <si>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</si>
  <si>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</si>
  <si>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</si>
  <si>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</si>
  <si>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</si>
  <si>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</si>
  <si>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</si>
  <si>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</si>
  <si>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</si>
  <si>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</si>
  <si>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</si>
  <si>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</si>
  <si>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</si>
  <si>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</si>
  <si>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</si>
  <si>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</si>
  <si>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</si>
  <si>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</si>
  <si>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</si>
  <si>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</si>
  <si>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</si>
  <si>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</si>
  <si>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</si>
  <si>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</si>
  <si>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</si>
  <si>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</si>
  <si>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</si>
  <si>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</si>
  <si>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</si>
  <si>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</si>
  <si>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</si>
  <si>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</si>
  <si>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</si>
  <si>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</si>
  <si>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</si>
  <si>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</si>
  <si>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</si>
  <si>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</si>
  <si>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</si>
  <si>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</si>
  <si>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</si>
  <si>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</si>
  <si>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</si>
  <si>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</si>
  <si>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</si>
  <si>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</si>
  <si>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</si>
  <si>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</si>
  <si>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</si>
  <si>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</si>
  <si>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</si>
  <si>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</si>
  <si>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</si>
  <si>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</si>
  <si>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</si>
  <si>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</si>
  <si>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</si>
  <si>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</si>
  <si>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</si>
  <si>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</si>
  <si>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</si>
  <si>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</si>
  <si>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</si>
  <si>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</si>
  <si>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</si>
  <si>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</si>
  <si>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</si>
  <si>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</si>
  <si>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</si>
  <si>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</si>
  <si>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</si>
  <si>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</si>
  <si>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</si>
  <si>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</si>
  <si>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</si>
  <si>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</si>
  <si>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</si>
  <si>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</si>
  <si>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</si>
  <si>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</si>
  <si>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</si>
  <si>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</si>
  <si>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</si>
  <si>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</si>
  <si>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</si>
  <si>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</si>
  <si>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</si>
  <si>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</si>
  <si>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</si>
  <si>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</si>
  <si>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</si>
  <si>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</si>
  <si>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</si>
  <si>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</si>
  <si>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</si>
  <si>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</si>
  <si>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</si>
  <si>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</si>
  <si>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</si>
  <si>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</si>
  <si>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</si>
  <si>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</si>
  <si>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</si>
  <si>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</si>
  <si>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</si>
  <si>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</si>
  <si>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</si>
  <si>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</si>
  <si>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</si>
  <si>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</si>
  <si>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</si>
  <si>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</si>
  <si>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</si>
  <si>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</si>
  <si>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</si>
  <si>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</si>
  <si>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</si>
  <si>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</si>
  <si>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</si>
  <si>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</si>
  <si>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</si>
  <si>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</si>
  <si>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</si>
  <si>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</si>
  <si>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</si>
  <si>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</si>
  <si>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</si>
  <si>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</si>
  <si>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</si>
  <si>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</si>
  <si>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</si>
  <si>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</si>
  <si>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</si>
  <si>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</si>
  <si>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</si>
  <si>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</si>
  <si>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</si>
  <si>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</si>
  <si>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</si>
  <si>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</si>
  <si>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</si>
  <si>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</si>
  <si>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</si>
  <si>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</si>
  <si>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</si>
  <si>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</si>
  <si>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</si>
  <si>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</si>
  <si>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</si>
  <si>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</si>
  <si>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</si>
  <si>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</si>
  <si>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</si>
  <si>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</si>
  <si>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</si>
  <si>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</si>
  <si>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</si>
  <si>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</si>
  <si>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</si>
  <si>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Practica la representación de intervalos en la recta</t>
  </si>
  <si>
    <t>MA_11_01_CO_REC160</t>
  </si>
  <si>
    <t>ver descripción de la imagen</t>
  </si>
  <si>
    <t>Fotografía</t>
  </si>
  <si>
    <t>recta numérica pregunta 1</t>
  </si>
  <si>
    <t>recta numérica pregunta 2</t>
  </si>
  <si>
    <t>recta numérica pregunta 3</t>
  </si>
  <si>
    <t>recta numérica pregunta 4</t>
  </si>
  <si>
    <t>recta numérica pregunta 5</t>
  </si>
  <si>
    <t>recta numérica pregunta 6</t>
  </si>
  <si>
    <t>recta numérica pregunta 7</t>
  </si>
  <si>
    <t>recta numérica pregunta 8</t>
  </si>
  <si>
    <t>recta numérica pregunta 9</t>
  </si>
  <si>
    <t>Ilustración</t>
  </si>
  <si>
    <t>recta numérica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</si>
</sst>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19</xdr:col>
      <xdr:colOff>673970</xdr:colOff>
      <xdr:row>9</xdr:row>
      <xdr:rowOff>828791</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6230220" cy="828791"/>
        </a:xfrm>
        <a:prstGeom prst="rect">
          <a:avLst/>
        </a:prstGeom>
      </xdr:spPr>
    </xdr:pic>
    <xdr:clientData/>
  </xdr:twoCellAnchor>
  <xdr:twoCellAnchor editAs="oneCell">
    <xdr:from>
      <xdr:col>10</xdr:col>
      <xdr:colOff>0</xdr:colOff>
      <xdr:row>10</xdr:row>
      <xdr:rowOff>0</xdr:rowOff>
    </xdr:from>
    <xdr:to>
      <xdr:col>18</xdr:col>
      <xdr:colOff>518258</xdr:colOff>
      <xdr:row>10</xdr:row>
      <xdr:rowOff>695422</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3643313"/>
          <a:ext cx="5249008" cy="695422"/>
        </a:xfrm>
        <a:prstGeom prst="rect">
          <a:avLst/>
        </a:prstGeom>
      </xdr:spPr>
    </xdr:pic>
    <xdr:clientData/>
  </xdr:twoCellAnchor>
  <xdr:twoCellAnchor editAs="oneCell">
    <xdr:from>
      <xdr:col>10</xdr:col>
      <xdr:colOff>0</xdr:colOff>
      <xdr:row>11</xdr:row>
      <xdr:rowOff>0</xdr:rowOff>
    </xdr:from>
    <xdr:to>
      <xdr:col>17</xdr:col>
      <xdr:colOff>676915</xdr:colOff>
      <xdr:row>11</xdr:row>
      <xdr:rowOff>800212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5167313"/>
          <a:ext cx="4582165" cy="800212"/>
        </a:xfrm>
        <a:prstGeom prst="rect">
          <a:avLst/>
        </a:prstGeom>
      </xdr:spPr>
    </xdr:pic>
    <xdr:clientData/>
  </xdr:twoCellAnchor>
  <xdr:twoCellAnchor editAs="oneCell">
    <xdr:from>
      <xdr:col>10</xdr:col>
      <xdr:colOff>0</xdr:colOff>
      <xdr:row>12</xdr:row>
      <xdr:rowOff>0</xdr:rowOff>
    </xdr:from>
    <xdr:to>
      <xdr:col>18</xdr:col>
      <xdr:colOff>508732</xdr:colOff>
      <xdr:row>12</xdr:row>
      <xdr:rowOff>847843</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6691313"/>
          <a:ext cx="5239482" cy="847843"/>
        </a:xfrm>
        <a:prstGeom prst="rect">
          <a:avLst/>
        </a:prstGeom>
      </xdr:spPr>
    </xdr:pic>
    <xdr:clientData/>
  </xdr:twoCellAnchor>
  <xdr:twoCellAnchor editAs="oneCell">
    <xdr:from>
      <xdr:col>10</xdr:col>
      <xdr:colOff>0</xdr:colOff>
      <xdr:row>13</xdr:row>
      <xdr:rowOff>0</xdr:rowOff>
    </xdr:from>
    <xdr:to>
      <xdr:col>17</xdr:col>
      <xdr:colOff>391125</xdr:colOff>
      <xdr:row>13</xdr:row>
      <xdr:rowOff>771633</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8215313"/>
          <a:ext cx="4296375" cy="771633"/>
        </a:xfrm>
        <a:prstGeom prst="rect">
          <a:avLst/>
        </a:prstGeom>
      </xdr:spPr>
    </xdr:pic>
    <xdr:clientData/>
  </xdr:twoCellAnchor>
  <xdr:twoCellAnchor editAs="oneCell">
    <xdr:from>
      <xdr:col>10</xdr:col>
      <xdr:colOff>0</xdr:colOff>
      <xdr:row>14</xdr:row>
      <xdr:rowOff>0</xdr:rowOff>
    </xdr:from>
    <xdr:to>
      <xdr:col>15</xdr:col>
      <xdr:colOff>632228</xdr:colOff>
      <xdr:row>14</xdr:row>
      <xdr:rowOff>762106</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9739313"/>
          <a:ext cx="2886478" cy="762106"/>
        </a:xfrm>
        <a:prstGeom prst="rect">
          <a:avLst/>
        </a:prstGeom>
      </xdr:spPr>
    </xdr:pic>
    <xdr:clientData/>
  </xdr:twoCellAnchor>
  <xdr:twoCellAnchor editAs="oneCell">
    <xdr:from>
      <xdr:col>10</xdr:col>
      <xdr:colOff>0</xdr:colOff>
      <xdr:row>15</xdr:row>
      <xdr:rowOff>0</xdr:rowOff>
    </xdr:from>
    <xdr:to>
      <xdr:col>18</xdr:col>
      <xdr:colOff>175310</xdr:colOff>
      <xdr:row>15</xdr:row>
      <xdr:rowOff>638264</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11263313"/>
          <a:ext cx="4906060" cy="638264"/>
        </a:xfrm>
        <a:prstGeom prst="rect">
          <a:avLst/>
        </a:prstGeom>
      </xdr:spPr>
    </xdr:pic>
    <xdr:clientData/>
  </xdr:twoCellAnchor>
  <xdr:twoCellAnchor editAs="oneCell">
    <xdr:from>
      <xdr:col>10</xdr:col>
      <xdr:colOff>0</xdr:colOff>
      <xdr:row>16</xdr:row>
      <xdr:rowOff>0</xdr:rowOff>
    </xdr:from>
    <xdr:to>
      <xdr:col>19</xdr:col>
      <xdr:colOff>264338</xdr:colOff>
      <xdr:row>16</xdr:row>
      <xdr:rowOff>543001</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12787313"/>
          <a:ext cx="5820588" cy="543001"/>
        </a:xfrm>
        <a:prstGeom prst="rect">
          <a:avLst/>
        </a:prstGeom>
      </xdr:spPr>
    </xdr:pic>
    <xdr:clientData/>
  </xdr:twoCellAnchor>
  <xdr:twoCellAnchor editAs="oneCell">
    <xdr:from>
      <xdr:col>10</xdr:col>
      <xdr:colOff>0</xdr:colOff>
      <xdr:row>17</xdr:row>
      <xdr:rowOff>0</xdr:rowOff>
    </xdr:from>
    <xdr:to>
      <xdr:col>16</xdr:col>
      <xdr:colOff>511676</xdr:colOff>
      <xdr:row>17</xdr:row>
      <xdr:rowOff>609685</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14311313"/>
          <a:ext cx="3591426" cy="609685"/>
        </a:xfrm>
        <a:prstGeom prst="rect">
          <a:avLst/>
        </a:prstGeom>
      </xdr:spPr>
    </xdr:pic>
    <xdr:clientData/>
  </xdr:twoCellAnchor>
  <xdr:twoCellAnchor editAs="oneCell">
    <xdr:from>
      <xdr:col>10</xdr:col>
      <xdr:colOff>0</xdr:colOff>
      <xdr:row>18</xdr:row>
      <xdr:rowOff>0</xdr:rowOff>
    </xdr:from>
    <xdr:to>
      <xdr:col>15</xdr:col>
      <xdr:colOff>441701</xdr:colOff>
      <xdr:row>18</xdr:row>
      <xdr:rowOff>704948</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15835313"/>
          <a:ext cx="2695951" cy="704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c r="D5" s="89"/>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0" customHeight="1" x14ac:dyDescent="0.25">
      <c r="A10" s="12" t="str">
        <f>IF(OR(B10&lt;&gt;"",J10&lt;&gt;""),"IMG01","")</f>
        <v>IMG01</v>
      </c>
      <c r="B10" s="62" t="s">
        <v>189</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MA_11_01_CO_REC160_IMG01n.png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120" customHeight="1" x14ac:dyDescent="0.25">
      <c r="A11" s="12" t="str">
        <f t="shared" ref="A11:A18" si="3">IF(OR(B11&lt;&gt;"",J11&lt;&gt;""),CONCATENATE(LEFT(A10,3),IF(MID(A10,4,2)+1&lt;10,CONCATENATE("0",MID(A10,4,2)+1))),"")</f>
        <v>IMG02</v>
      </c>
      <c r="B11" s="62" t="s">
        <v>189</v>
      </c>
      <c r="C11" s="20" t="str">
        <f t="shared" si="0"/>
        <v>Recurso M6A</v>
      </c>
      <c r="D11" s="63" t="s">
        <v>190</v>
      </c>
      <c r="E11" s="63" t="s">
        <v>155</v>
      </c>
      <c r="F11" s="13" t="str">
        <f t="shared" ref="F11:F74" ca="1" si="4">IF(OR(B11&lt;&gt;"",J11&lt;&gt;""),CONCATENATE($C$7,"_",$A11,IF($G$4="Cuaderno de Estudio","_small",CONCATENATE(IF(I11="","","n"),IF(LEFT($G$5,1)="F",".jpg",".png")))),"")</f>
        <v>MA_11_01_CO_REC160_IMG02n.png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120" customHeight="1" x14ac:dyDescent="0.25">
      <c r="A12" s="12" t="str">
        <f t="shared" si="3"/>
        <v>IMG03</v>
      </c>
      <c r="B12" s="62" t="s">
        <v>189</v>
      </c>
      <c r="C12" s="20" t="str">
        <f t="shared" si="0"/>
        <v>Recurso M6A</v>
      </c>
      <c r="D12" s="63" t="s">
        <v>190</v>
      </c>
      <c r="E12" s="63" t="s">
        <v>155</v>
      </c>
      <c r="F12" s="13" t="str">
        <f t="shared" ca="1" si="4"/>
        <v>MA_11_01_CO_REC160_IMG03n.png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120" customHeight="1" x14ac:dyDescent="0.25">
      <c r="A13" s="12" t="str">
        <f t="shared" si="3"/>
        <v>IMG04</v>
      </c>
      <c r="B13" s="62" t="s">
        <v>189</v>
      </c>
      <c r="C13" s="20" t="str">
        <f t="shared" si="0"/>
        <v>Recurso M6A</v>
      </c>
      <c r="D13" s="63" t="s">
        <v>190</v>
      </c>
      <c r="E13" s="63" t="s">
        <v>155</v>
      </c>
      <c r="F13" s="13" t="str">
        <f t="shared" ca="1" si="4"/>
        <v>MA_11_01_CO_REC160_IMG04n.png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120" customHeight="1" x14ac:dyDescent="0.25">
      <c r="A14" s="12" t="str">
        <f t="shared" si="3"/>
        <v>IMG05</v>
      </c>
      <c r="B14" s="62" t="s">
        <v>189</v>
      </c>
      <c r="C14" s="20" t="str">
        <f t="shared" si="0"/>
        <v>Recurso M6A</v>
      </c>
      <c r="D14" s="63" t="s">
        <v>190</v>
      </c>
      <c r="E14" s="63" t="s">
        <v>155</v>
      </c>
      <c r="F14" s="13" t="str">
        <f t="shared" ca="1" si="4"/>
        <v>MA_11_01_CO_REC160_IMG05n.png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120" customHeight="1" x14ac:dyDescent="0.25">
      <c r="A15" s="12" t="str">
        <f t="shared" si="3"/>
        <v>IMG06</v>
      </c>
      <c r="B15" s="62" t="s">
        <v>189</v>
      </c>
      <c r="C15" s="20" t="str">
        <f t="shared" si="0"/>
        <v>Recurso M6A</v>
      </c>
      <c r="D15" s="63" t="s">
        <v>190</v>
      </c>
      <c r="E15" s="63" t="s">
        <v>155</v>
      </c>
      <c r="F15" s="13" t="str">
        <f t="shared" ca="1" si="4"/>
        <v>MA_11_01_CO_REC160_IMG06n.png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120" customHeight="1" x14ac:dyDescent="0.3">
      <c r="A16" s="12" t="str">
        <f t="shared" si="3"/>
        <v>IMG07</v>
      </c>
      <c r="B16" s="62" t="s">
        <v>189</v>
      </c>
      <c r="C16" s="20" t="str">
        <f t="shared" si="0"/>
        <v>Recurso M6A</v>
      </c>
      <c r="D16" s="63" t="s">
        <v>190</v>
      </c>
      <c r="E16" s="63" t="s">
        <v>155</v>
      </c>
      <c r="F16" s="13" t="str">
        <f t="shared" ca="1" si="4"/>
        <v>MA_11_01_CO_REC160_IMG07n.png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120" customHeight="1" x14ac:dyDescent="0.25">
      <c r="A17" s="12" t="str">
        <f t="shared" si="3"/>
        <v>IMG08</v>
      </c>
      <c r="B17" s="62" t="s">
        <v>189</v>
      </c>
      <c r="C17" s="20" t="str">
        <f t="shared" si="0"/>
        <v>Recurso M6A</v>
      </c>
      <c r="D17" s="63" t="s">
        <v>190</v>
      </c>
      <c r="E17" s="63" t="s">
        <v>155</v>
      </c>
      <c r="F17" s="13" t="str">
        <f t="shared" ca="1" si="4"/>
        <v>MA_11_01_CO_REC160_IMG08n.png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MA_11_01_CO_REC160_IMG08a.png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120" customHeight="1" x14ac:dyDescent="0.25">
      <c r="A18" s="12" t="str">
        <f t="shared" si="3"/>
        <v>IMG09</v>
      </c>
      <c r="B18" s="62" t="s">
        <v>189</v>
      </c>
      <c r="C18" s="20" t="str">
        <f t="shared" si="0"/>
        <v>Recurso M6A</v>
      </c>
      <c r="D18" s="63" t="s">
        <v>190</v>
      </c>
      <c r="E18" s="63" t="s">
        <v>155</v>
      </c>
      <c r="F18" s="13" t="str">
        <f t="shared" ca="1" si="4"/>
        <v>MA_11_01_CO_REC160_IMG09n.png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MA_11_01_CO_REC160_IMG09a.png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120" customHeight="1" x14ac:dyDescent="0.3">
      <c r="A19" s="12" t="str">
        <f t="shared" ref="A19:A50" si="6">IF(OR(B19&lt;&gt;"",J19&lt;&gt;""),CONCATENATE(LEFT(A18,3),IF(MID(A18,4,2)+1&lt;10,CONCATENATE("0",MID(A18,4,2)+1),MID(A18,4,2)+1)),"")</f>
        <v>IMG10</v>
      </c>
      <c r="B19" s="62" t="s">
        <v>189</v>
      </c>
      <c r="C19" s="20" t="str">
        <f t="shared" si="0"/>
        <v>Recurso M6A</v>
      </c>
      <c r="D19" s="63" t="s">
        <v>200</v>
      </c>
      <c r="E19" s="63" t="s">
        <v>155</v>
      </c>
      <c r="F19" s="13" t="str">
        <f t="shared" ca="1" si="4"/>
        <v>MA_11_01_CO_REC160_IMG10n.png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MA_11_01_CO_REC160_IMG10a.png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201</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2016-05-09T04:57:21Z</dcterms:modified>
</cp:coreProperties>
</file>