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Solicitudes_graficas_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<sst xmlns="http://schemas.openxmlformats.org/spreadsheetml/2006/main" count="408" uniqueCount="203">
  <si>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</si>
  <si>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</si>
  <si>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</si>
  <si>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</si>
  <si>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</si>
  <si>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</si>
  <si>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</si>
  <si>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</si>
  <si>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</si>
  <si>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</si>
  <si>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</si>
  <si>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</si>
  <si>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</si>
  <si>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</si>
  <si>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</si>
  <si>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</si>
  <si>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</si>
  <si>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</si>
  <si>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</si>
  <si>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</si>
  <si>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</si>
  <si>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</si>
  <si>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</si>
  <si>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</si>
  <si>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</si>
  <si>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</si>
  <si>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</si>
  <si>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</si>
  <si>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</si>
  <si>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</si>
  <si>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</si>
  <si>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</si>
  <si>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</si>
  <si>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</si>
  <si>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</si>
  <si>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</si>
  <si>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</si>
  <si>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</si>
  <si>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</si>
  <si>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</si>
  <si>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</si>
  <si>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</si>
  <si>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</si>
  <si>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</si>
  <si>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</si>
  <si>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</si>
  <si>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</si>
  <si>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</si>
  <si>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</si>
  <si>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</si>
  <si>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</si>
  <si>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</si>
  <si>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</si>
  <si>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</si>
  <si>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</si>
  <si>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</si>
  <si>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</si>
  <si>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</si>
  <si>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</si>
  <si>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</si>
  <si>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</si>
  <si>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</si>
  <si>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</si>
  <si>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</si>
  <si>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</si>
  <si>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</si>
  <si>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</si>
  <si>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</si>
  <si>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</si>
  <si>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</si>
  <si>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</si>
  <si>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</si>
  <si>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</si>
  <si>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</si>
  <si>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</si>
  <si>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</si>
  <si>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</si>
  <si>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</si>
  <si>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</si>
  <si>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</si>
  <si>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</si>
  <si>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</si>
  <si>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</si>
  <si>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</si>
  <si>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</si>
  <si>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</si>
  <si>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</si>
  <si>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</si>
  <si>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</si>
  <si>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</si>
  <si>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</si>
  <si>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</si>
  <si>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</si>
  <si>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</si>
  <si>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</si>
  <si>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</si>
  <si>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</si>
  <si>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</si>
  <si>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</si>
  <si>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</si>
  <si>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</si>
  <si>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</si>
  <si>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</si>
  <si>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</si>
  <si>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</si>
  <si>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</si>
  <si>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</si>
  <si>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</si>
  <si>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</si>
  <si>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</si>
  <si>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</si>
  <si>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</si>
  <si>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</si>
  <si>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</si>
  <si>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</si>
  <si>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</si>
  <si>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</si>
  <si>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</si>
  <si>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</si>
  <si>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</si>
  <si>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</si>
  <si>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</si>
  <si>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</si>
  <si>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</si>
  <si>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</si>
  <si>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</si>
  <si>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</si>
  <si>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</si>
  <si>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</si>
  <si>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</si>
  <si>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</si>
  <si>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</si>
  <si>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</si>
  <si>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</si>
  <si>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</si>
  <si>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</si>
  <si>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</si>
  <si>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</si>
  <si>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</si>
  <si>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</si>
  <si>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</si>
  <si>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</si>
  <si>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</si>
  <si>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</si>
  <si>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</si>
  <si>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</si>
  <si>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</si>
  <si>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</si>
  <si>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</si>
  <si>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</si>
  <si>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</si>
  <si>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</si>
  <si>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</si>
  <si>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</si>
  <si>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</si>
  <si>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</si>
  <si>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</si>
  <si>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</si>
  <si>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</si>
  <si>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</si>
  <si>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</si>
  <si>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</si>
  <si>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</si>
  <si>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</si>
  <si>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</si>
  <si>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</si>
  <si>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</si>
  <si>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</si>
  <si>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</si>
  <si>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</si>
  <si>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</si>
  <si>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</si>
  <si>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</si>
  <si>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</si>
  <si>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</si>
  <si>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</si>
  <si>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</si>
  <si>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</si>
  <si>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</si>
  <si>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</si>
  <si>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</si>
  <si>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</si>
  <si>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</si>
  <si>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</si>
  <si>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</si>
  <si>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</si>
  <si>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</si>
  <si>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construcción de triángulos con regla y compás</t>
  </si>
  <si>
    <t>Josúe Malagon</t>
  </si>
  <si>
    <t>imagen descrita en descripcion</t>
  </si>
  <si>
    <t>Ilustración</t>
  </si>
  <si>
    <t>paso 1 construcción de triángulos equilateros</t>
  </si>
  <si>
    <t>paso 1 construcción de triángulos isósceles</t>
  </si>
  <si>
    <t>paso 1 de construcción de triángulos escalenos</t>
  </si>
  <si>
    <t>paso2 construccion de triángulos escalenos</t>
  </si>
  <si>
    <t>paso 3 de construcción de triángulos escalenos. Esta imagen tambien debe ir en la pestaña de inicio del recurso para los triángulso escalenos.</t>
  </si>
  <si>
    <t>MA_08_09_CO_REC60</t>
  </si>
  <si>
    <t>Esta imagen tambien es la imagen 2 (pestaña triángulos equilateros) y en el contenido donde se muestra la construcción es el paso 2 o segunda imagen.</t>
  </si>
  <si>
    <t>paso2 en la construcción de triángulos isósceles (es la misma imagen 3)</t>
  </si>
  <si>
    <t xml:space="preserve"> Es la misma imagen 5. Letras son nombres de los puntos, deben estar en mayúscula y cursiva, es un triángulo equilatero (todos los lados iguales)</t>
  </si>
  <si>
    <t>es la misma imagen 7, letras son nombres de puntos, deben estar en mayúscula y cursiva, es un triángulo isosceles (dos lados iguales y dos ángulos iguales)</t>
  </si>
  <si>
    <t>Imagen igual a la imagen 10. Es un triángulo escaleno (todos los lados tienen diferente medida)</t>
  </si>
  <si>
    <t>Imagen de una mano trazando figuras con un compás, es para iconos de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</si>
</sst>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499599</xdr:colOff>
      <xdr:row>9</xdr:row>
      <xdr:rowOff>63500</xdr:rowOff>
    </xdr:from>
    <xdr:to>
      <xdr:col>9</xdr:col>
      <xdr:colOff>2409517</xdr:colOff>
      <xdr:row>9</xdr:row>
      <xdr:rowOff>1394347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05016" y="2211917"/>
          <a:ext cx="1909918" cy="1330847"/>
        </a:xfrm>
        <a:prstGeom prst="rect">
          <a:avLst/>
        </a:prstGeom>
      </xdr:spPr>
    </xdr:pic>
    <xdr:clientData/>
  </xdr:twoCellAnchor>
  <xdr:twoCellAnchor editAs="oneCell">
    <xdr:from>
      <xdr:col>9</xdr:col>
      <xdr:colOff>216959</xdr:colOff>
      <xdr:row>12</xdr:row>
      <xdr:rowOff>224215</xdr:rowOff>
    </xdr:from>
    <xdr:to>
      <xdr:col>9</xdr:col>
      <xdr:colOff>2389546</xdr:colOff>
      <xdr:row>12</xdr:row>
      <xdr:rowOff>1317013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060084" y="6193215"/>
          <a:ext cx="2172587" cy="1092798"/>
        </a:xfrm>
        <a:prstGeom prst="rect">
          <a:avLst/>
        </a:prstGeom>
      </xdr:spPr>
    </xdr:pic>
    <xdr:clientData/>
  </xdr:twoCellAnchor>
  <xdr:twoCellAnchor editAs="oneCell">
    <xdr:from>
      <xdr:col>9</xdr:col>
      <xdr:colOff>264332</xdr:colOff>
      <xdr:row>13</xdr:row>
      <xdr:rowOff>185208</xdr:rowOff>
    </xdr:from>
    <xdr:to>
      <xdr:col>9</xdr:col>
      <xdr:colOff>2390621</xdr:colOff>
      <xdr:row>13</xdr:row>
      <xdr:rowOff>1086231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07457" y="7916333"/>
          <a:ext cx="2126289" cy="901023"/>
        </a:xfrm>
        <a:prstGeom prst="rect">
          <a:avLst/>
        </a:prstGeom>
      </xdr:spPr>
    </xdr:pic>
    <xdr:clientData/>
  </xdr:twoCellAnchor>
  <xdr:twoCellAnchor editAs="oneCell">
    <xdr:from>
      <xdr:col>9</xdr:col>
      <xdr:colOff>333695</xdr:colOff>
      <xdr:row>14</xdr:row>
      <xdr:rowOff>227541</xdr:rowOff>
    </xdr:from>
    <xdr:to>
      <xdr:col>9</xdr:col>
      <xdr:colOff>2349679</xdr:colOff>
      <xdr:row>14</xdr:row>
      <xdr:rowOff>1872810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176820" y="9498541"/>
          <a:ext cx="2015984" cy="1645269"/>
        </a:xfrm>
        <a:prstGeom prst="rect">
          <a:avLst/>
        </a:prstGeom>
      </xdr:spPr>
    </xdr:pic>
    <xdr:clientData/>
  </xdr:twoCellAnchor>
  <xdr:twoCellAnchor editAs="oneCell">
    <xdr:from>
      <xdr:col>9</xdr:col>
      <xdr:colOff>542020</xdr:colOff>
      <xdr:row>15</xdr:row>
      <xdr:rowOff>462644</xdr:rowOff>
    </xdr:from>
    <xdr:to>
      <xdr:col>9</xdr:col>
      <xdr:colOff>2058338</xdr:colOff>
      <xdr:row>15</xdr:row>
      <xdr:rowOff>1783670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385145" y="11829144"/>
          <a:ext cx="1516318" cy="1321026"/>
        </a:xfrm>
        <a:prstGeom prst="rect">
          <a:avLst/>
        </a:prstGeom>
      </xdr:spPr>
    </xdr:pic>
    <xdr:clientData/>
  </xdr:twoCellAnchor>
  <xdr:twoCellAnchor editAs="oneCell">
    <xdr:from>
      <xdr:col>9</xdr:col>
      <xdr:colOff>90715</xdr:colOff>
      <xdr:row>16</xdr:row>
      <xdr:rowOff>58965</xdr:rowOff>
    </xdr:from>
    <xdr:to>
      <xdr:col>9</xdr:col>
      <xdr:colOff>2532256</xdr:colOff>
      <xdr:row>16</xdr:row>
      <xdr:rowOff>2050260</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933840" y="13187590"/>
          <a:ext cx="2441541" cy="1991295"/>
        </a:xfrm>
        <a:prstGeom prst="rect">
          <a:avLst/>
        </a:prstGeom>
      </xdr:spPr>
    </xdr:pic>
    <xdr:clientData/>
  </xdr:twoCellAnchor>
  <xdr:twoCellAnchor editAs="oneCell">
    <xdr:from>
      <xdr:col>9</xdr:col>
      <xdr:colOff>381001</xdr:colOff>
      <xdr:row>17</xdr:row>
      <xdr:rowOff>27384</xdr:rowOff>
    </xdr:from>
    <xdr:to>
      <xdr:col>9</xdr:col>
      <xdr:colOff>2449286</xdr:colOff>
      <xdr:row>17</xdr:row>
      <xdr:rowOff>1631694</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224126" y="14537134"/>
          <a:ext cx="2068285" cy="1604310"/>
        </a:xfrm>
        <a:prstGeom prst="rect">
          <a:avLst/>
        </a:prstGeom>
      </xdr:spPr>
    </xdr:pic>
    <xdr:clientData/>
  </xdr:twoCellAnchor>
  <xdr:twoCellAnchor editAs="oneCell">
    <xdr:from>
      <xdr:col>9</xdr:col>
      <xdr:colOff>522479</xdr:colOff>
      <xdr:row>18</xdr:row>
      <xdr:rowOff>34017</xdr:rowOff>
    </xdr:from>
    <xdr:to>
      <xdr:col>9</xdr:col>
      <xdr:colOff>2223552</xdr:colOff>
      <xdr:row>18</xdr:row>
      <xdr:rowOff>1240232</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365604" y="15702642"/>
          <a:ext cx="1701073" cy="1206215"/>
        </a:xfrm>
        <a:prstGeom prst="rect">
          <a:avLst/>
        </a:prstGeom>
      </xdr:spPr>
    </xdr:pic>
    <xdr:clientData/>
  </xdr:twoCellAnchor>
  <xdr:twoCellAnchor editAs="oneCell">
    <xdr:from>
      <xdr:col>9</xdr:col>
      <xdr:colOff>145270</xdr:colOff>
      <xdr:row>10</xdr:row>
      <xdr:rowOff>185208</xdr:rowOff>
    </xdr:from>
    <xdr:to>
      <xdr:col>9</xdr:col>
      <xdr:colOff>2480452</xdr:colOff>
      <xdr:row>10</xdr:row>
      <xdr:rowOff>1174750</xdr:rowOff>
    </xdr:to>
    <xdr:pic>
      <xdr:nvPicPr>
        <xdr:cNvPr id="10" name="Imagen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96333" y="3749146"/>
          <a:ext cx="2335182" cy="989542"/>
        </a:xfrm>
        <a:prstGeom prst="rect">
          <a:avLst/>
        </a:prstGeom>
      </xdr:spPr>
    </xdr:pic>
    <xdr:clientData/>
  </xdr:twoCellAnchor>
  <xdr:twoCellAnchor editAs="oneCell">
    <xdr:from>
      <xdr:col>9</xdr:col>
      <xdr:colOff>230187</xdr:colOff>
      <xdr:row>11</xdr:row>
      <xdr:rowOff>98849</xdr:rowOff>
    </xdr:from>
    <xdr:to>
      <xdr:col>9</xdr:col>
      <xdr:colOff>2385347</xdr:colOff>
      <xdr:row>11</xdr:row>
      <xdr:rowOff>1976438</xdr:rowOff>
    </xdr:to>
    <xdr:pic>
      <xdr:nvPicPr>
        <xdr:cNvPr id="11" name="Imagen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081250" y="5035974"/>
          <a:ext cx="2155160" cy="1877589"/>
        </a:xfrm>
        <a:prstGeom prst="rect">
          <a:avLst/>
        </a:prstGeom>
      </xdr:spPr>
    </xdr:pic>
    <xdr:clientData/>
  </xdr:twoCellAnchor>
  <xdr:twoCellAnchor editAs="oneCell">
    <xdr:from>
      <xdr:col>9</xdr:col>
      <xdr:colOff>451042</xdr:colOff>
      <xdr:row>19</xdr:row>
      <xdr:rowOff>89579</xdr:rowOff>
    </xdr:from>
    <xdr:to>
      <xdr:col>9</xdr:col>
      <xdr:colOff>2152115</xdr:colOff>
      <xdr:row>19</xdr:row>
      <xdr:rowOff>1295794</xdr:rowOff>
    </xdr:to>
    <xdr:pic>
      <xdr:nvPicPr>
        <xdr:cNvPr id="12" name="Imagen 1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302105" y="19941267"/>
          <a:ext cx="1701073" cy="12062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6.5" style="2" customWidth="1"/>
    <col min="4" max="4" width="15.5" style="2" customWidth="1"/>
    <col min="5" max="5" width="20.75" style="2" customWidth="1"/>
    <col min="6" max="6" width="31.625" style="2" customWidth="1"/>
    <col min="7" max="7" width="20.5" style="2" customWidth="1"/>
    <col min="8" max="8" width="31.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42424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14" customHeight="1" x14ac:dyDescent="0.25">
      <c r="A10" s="12" t="str">
        <f>IF(OR(B10&lt;&gt;"",J10&lt;&gt;""),"IMG01","")</f>
        <v>IMG01</v>
      </c>
      <c r="B10" s="62" t="s">
        <v>189</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MA_08_09_CO_REC60_IMG01.jpg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202</v>
      </c>
      <c r="O10" s="2" t="str">
        <f>'Definición técnica de imagenes'!A12</f>
        <v>M12D</v>
      </c>
    </row>
    <row r="11" spans="1:16" s="11" customFormat="1" ht="108" customHeight="1" x14ac:dyDescent="0.25">
      <c r="A11" s="12" t="str">
        <f t="shared" ref="A11:A18" si="3">IF(OR(B11&lt;&gt;"",J11&lt;&gt;""),CONCATENATE(LEFT(A10,3),IF(MID(A10,4,2)+1&lt;10,CONCATENATE("0",MID(A10,4,2)+1))),"")</f>
        <v>IMG02</v>
      </c>
      <c r="B11" s="62" t="s">
        <v>189</v>
      </c>
      <c r="C11" s="20" t="str">
        <f t="shared" si="0"/>
        <v>Recurso F6</v>
      </c>
      <c r="D11" s="63" t="s">
        <v>190</v>
      </c>
      <c r="E11" s="63" t="s">
        <v>150</v>
      </c>
      <c r="F11" s="13" t="str">
        <f t="shared" ref="F11:F74" ca="1" si="4">IF(OR(B11&lt;&gt;"",J11&lt;&gt;""),CONCATENATE($C$7,"_",$A11,IF($G$4="Cuaderno de Estudio","_small",CONCATENATE(IF(I11="","","n"),IF(LEFT($G$5,1)="F",".jpg",".png")))),"")</f>
        <v>MA_08_09_CO_REC60_IMG02.jpg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199</v>
      </c>
      <c r="O11" s="2" t="str">
        <f>'Definición técnica de imagenes'!A13</f>
        <v>M101</v>
      </c>
    </row>
    <row r="12" spans="1:16" s="11" customFormat="1" ht="170.25" customHeight="1" x14ac:dyDescent="0.25">
      <c r="A12" s="12" t="str">
        <f t="shared" si="3"/>
        <v>IMG03</v>
      </c>
      <c r="B12" s="62" t="s">
        <v>189</v>
      </c>
      <c r="C12" s="20" t="str">
        <f t="shared" si="0"/>
        <v>Recurso F6</v>
      </c>
      <c r="D12" s="63" t="s">
        <v>190</v>
      </c>
      <c r="E12" s="63" t="s">
        <v>150</v>
      </c>
      <c r="F12" s="13" t="str">
        <f t="shared" ca="1" si="4"/>
        <v>MA_08_09_CO_REC60_IMG03.jpg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200</v>
      </c>
      <c r="O12" s="2" t="str">
        <f>'Definición técnica de imagenes'!A18</f>
        <v>Diaporama F1</v>
      </c>
    </row>
    <row r="13" spans="1:16" s="11" customFormat="1" ht="138.75" customHeight="1" x14ac:dyDescent="0.25">
      <c r="A13" s="12" t="str">
        <f t="shared" si="3"/>
        <v>IMG04</v>
      </c>
      <c r="B13" s="62" t="s">
        <v>189</v>
      </c>
      <c r="C13" s="20" t="str">
        <f t="shared" si="0"/>
        <v>Recurso F6</v>
      </c>
      <c r="D13" s="63" t="s">
        <v>190</v>
      </c>
      <c r="E13" s="63" t="s">
        <v>155</v>
      </c>
      <c r="F13" s="13" t="str">
        <f t="shared" ca="1" si="4"/>
        <v>MA_08_09_CO_REC60_IMG04n.jpg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MA_08_09_CO_REC60_IMG04a.jpg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5" t="s">
        <v>191</v>
      </c>
      <c r="O13" s="2" t="str">
        <f>'Definición técnica de imagenes'!A19</f>
        <v>F4</v>
      </c>
    </row>
    <row r="14" spans="1:16" s="11" customFormat="1" ht="121.5" customHeight="1" x14ac:dyDescent="0.25">
      <c r="A14" s="12" t="str">
        <f t="shared" si="3"/>
        <v>IMG05</v>
      </c>
      <c r="B14" s="62" t="s">
        <v>189</v>
      </c>
      <c r="C14" s="20" t="str">
        <f t="shared" si="0"/>
        <v>Recurso F6</v>
      </c>
      <c r="D14" s="63" t="s">
        <v>190</v>
      </c>
      <c r="E14" s="63" t="s">
        <v>155</v>
      </c>
      <c r="F14" s="13" t="str">
        <f t="shared" ca="1" si="4"/>
        <v>MA_08_09_CO_REC60_IMG05n.jpg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MA_08_09_CO_REC60_IMG05a.jpg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197</v>
      </c>
      <c r="O14" s="2" t="str">
        <f>'Definición técnica de imagenes'!A22</f>
        <v>F6</v>
      </c>
    </row>
    <row r="15" spans="1:16" s="11" customFormat="1" ht="165" customHeight="1" x14ac:dyDescent="0.25">
      <c r="A15" s="12" t="str">
        <f t="shared" si="3"/>
        <v>IMG06</v>
      </c>
      <c r="B15" s="62" t="s">
        <v>189</v>
      </c>
      <c r="C15" s="20" t="str">
        <f t="shared" si="0"/>
        <v>Recurso F6</v>
      </c>
      <c r="D15" s="63" t="s">
        <v>190</v>
      </c>
      <c r="E15" s="63" t="s">
        <v>155</v>
      </c>
      <c r="F15" s="13" t="str">
        <f t="shared" ca="1" si="4"/>
        <v>MA_08_09_CO_REC60_IMG06n.jpg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MA_08_09_CO_REC60_IMG06a.jpg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192</v>
      </c>
      <c r="O15" s="2" t="str">
        <f>'Definición técnica de imagenes'!A24</f>
        <v>F6B</v>
      </c>
    </row>
    <row r="16" spans="1:16" s="11" customFormat="1" ht="162.75" customHeight="1" x14ac:dyDescent="0.25">
      <c r="A16" s="12" t="str">
        <f t="shared" si="3"/>
        <v>IMG07</v>
      </c>
      <c r="B16" s="62" t="s">
        <v>189</v>
      </c>
      <c r="C16" s="20" t="str">
        <f t="shared" si="0"/>
        <v>Recurso F6</v>
      </c>
      <c r="D16" s="63" t="s">
        <v>190</v>
      </c>
      <c r="E16" s="63" t="s">
        <v>155</v>
      </c>
      <c r="F16" s="13" t="str">
        <f t="shared" ca="1" si="4"/>
        <v>MA_08_09_CO_REC60_IMG07n.jpg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MA_08_09_CO_REC60_IMG07a.jpg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198</v>
      </c>
      <c r="O16" s="2" t="str">
        <f>'Definición técnica de imagenes'!A25</f>
        <v>F7</v>
      </c>
    </row>
    <row r="17" spans="1:15" s="11" customFormat="1" ht="167.25" customHeight="1" x14ac:dyDescent="0.25">
      <c r="A17" s="12" t="str">
        <f t="shared" si="3"/>
        <v>IMG08</v>
      </c>
      <c r="B17" s="62" t="s">
        <v>189</v>
      </c>
      <c r="C17" s="20" t="str">
        <f t="shared" si="0"/>
        <v>Recurso F6</v>
      </c>
      <c r="D17" s="63" t="s">
        <v>190</v>
      </c>
      <c r="E17" s="63" t="s">
        <v>155</v>
      </c>
      <c r="F17" s="13" t="str">
        <f t="shared" ca="1" si="4"/>
        <v>MA_08_09_CO_REC60_IMG08n.jpg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MA_08_09_CO_REC60_IMG08a.jpg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193</v>
      </c>
      <c r="O17" s="2" t="str">
        <f>'Definición técnica de imagenes'!A27</f>
        <v>F7B</v>
      </c>
    </row>
    <row r="18" spans="1:15" s="11" customFormat="1" ht="141" customHeight="1" x14ac:dyDescent="0.3">
      <c r="A18" s="12" t="str">
        <f t="shared" si="3"/>
        <v>IMG09</v>
      </c>
      <c r="B18" s="62" t="s">
        <v>189</v>
      </c>
      <c r="C18" s="20" t="str">
        <f t="shared" si="0"/>
        <v>Recurso F6</v>
      </c>
      <c r="D18" s="63" t="s">
        <v>190</v>
      </c>
      <c r="E18" s="63" t="s">
        <v>155</v>
      </c>
      <c r="F18" s="13" t="str">
        <f t="shared" ca="1" si="4"/>
        <v>MA_08_09_CO_REC60_IMG09n.jpg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MA_08_09_CO_REC60_IMG09a.jpg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8" t="s">
        <v>194</v>
      </c>
      <c r="O18" s="2" t="str">
        <f>'Definición técnica de imagenes'!A30</f>
        <v>F8</v>
      </c>
    </row>
    <row r="19" spans="1:15" s="11" customFormat="1" ht="108" customHeight="1" x14ac:dyDescent="0.25">
      <c r="A19" s="12" t="str">
        <f t="shared" ref="A19:A50" si="6">IF(OR(B19&lt;&gt;"",J19&lt;&gt;""),CONCATENATE(LEFT(A18,3),IF(MID(A18,4,2)+1&lt;10,CONCATENATE("0",MID(A18,4,2)+1),MID(A18,4,2)+1)),"")</f>
        <v>IMG10</v>
      </c>
      <c r="B19" s="62" t="s">
        <v>189</v>
      </c>
      <c r="C19" s="20" t="str">
        <f t="shared" si="0"/>
        <v>Recurso F6</v>
      </c>
      <c r="D19" s="63" t="s">
        <v>190</v>
      </c>
      <c r="E19" s="63" t="s">
        <v>155</v>
      </c>
      <c r="F19" s="13" t="str">
        <f t="shared" ca="1" si="4"/>
        <v>MA_08_09_CO_REC60_IMG10n.jpg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MA_08_09_CO_REC60_IMG10a.jpg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195</v>
      </c>
      <c r="O19" s="2" t="str">
        <f>'Definición técnica de imagenes'!A31</f>
        <v>F10</v>
      </c>
    </row>
    <row r="20" spans="1:15" s="11" customFormat="1" ht="106.5" customHeight="1" x14ac:dyDescent="0.25">
      <c r="A20" s="12" t="str">
        <f t="shared" si="6"/>
        <v>IMG11</v>
      </c>
      <c r="B20" s="62" t="s">
        <v>189</v>
      </c>
      <c r="C20" s="20" t="str">
        <f t="shared" si="0"/>
        <v>Recurso F6</v>
      </c>
      <c r="D20" s="63" t="s">
        <v>190</v>
      </c>
      <c r="E20" s="63" t="s">
        <v>150</v>
      </c>
      <c r="F20" s="13" t="str">
        <f t="shared" ca="1" si="4"/>
        <v>MA_08_09_CO_REC60_IMG11.jpg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201</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2016-02-29T20:15:05Z</dcterms:modified>
</cp:coreProperties>
</file>