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AUTORA ANDREA SANTOS\TEMA 11 JUNIO 09\MA_G06_11_C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<sst xmlns="http://schemas.openxmlformats.org/spreadsheetml/2006/main" count="233" uniqueCount="153">
  <si>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</si>
  <si>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</si>
  <si>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</si>
  <si>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</si>
  <si>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</si>
  <si>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</si>
  <si>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</si>
  <si>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</si>
  <si>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</si>
  <si>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</si>
  <si>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</si>
  <si>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</si>
  <si>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</si>
  <si>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</si>
  <si>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</si>
  <si>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</si>
  <si>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</si>
  <si>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</si>
  <si>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</si>
  <si>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</si>
  <si>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</si>
  <si>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</si>
  <si>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</si>
  <si>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</si>
  <si>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</si>
  <si>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</si>
  <si>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</si>
  <si>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</si>
  <si>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</si>
  <si>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</si>
  <si>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</si>
  <si>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</si>
  <si>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</si>
  <si>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</si>
  <si>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</si>
  <si>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</si>
  <si>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</si>
  <si>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</si>
  <si>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</si>
  <si>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</si>
  <si>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</si>
  <si>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</si>
  <si>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</si>
  <si>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</si>
  <si>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</si>
  <si>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</si>
  <si>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</si>
  <si>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</si>
  <si>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</si>
  <si>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</si>
  <si>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</si>
  <si>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</si>
  <si>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</si>
  <si>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</si>
  <si>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</si>
  <si>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</si>
  <si>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</si>
  <si>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</si>
  <si>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</si>
  <si>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</si>
  <si>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</si>
  <si>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</si>
  <si>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</si>
  <si>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</si>
  <si>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</si>
  <si>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</si>
  <si>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</si>
  <si>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</si>
  <si>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</si>
  <si>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</si>
  <si>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</si>
  <si>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</si>
  <si>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</si>
  <si>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</si>
  <si>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</si>
  <si>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</si>
  <si>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</si>
  <si>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</si>
  <si>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</si>
  <si>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</si>
  <si>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</si>
  <si>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</si>
  <si>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</si>
  <si>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</si>
  <si>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</si>
  <si>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</si>
  <si>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</si>
  <si>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</si>
  <si>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</si>
  <si>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</si>
  <si>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</si>
  <si>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</si>
  <si>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</si>
  <si>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</si>
  <si>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</si>
  <si>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</si>
  <si>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</si>
  <si>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</si>
  <si>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</si>
  <si>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</si>
  <si>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</si>
  <si>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</si>
  <si>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</si>
  <si>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</si>
  <si>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</si>
  <si>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</si>
  <si>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</si>
  <si>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</si>
  <si>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</si>
  <si>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</si>
  <si>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</si>
  <si>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</si>
  <si>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</si>
  <si>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</si>
  <si>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</si>
  <si>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</si>
  <si>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</si>
  <si>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</si>
  <si>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</si>
  <si>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</si>
  <si>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</si>
  <si>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</si>
  <si>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</si>
  <si>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</si>
  <si>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</si>
  <si>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</si>
  <si>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</si>
  <si>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</si>
  <si>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</si>
  <si>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</si>
  <si>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</si>
  <si>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</si>
  <si>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</si>
  <si>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</si>
  <si>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</si>
  <si>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</si>
  <si>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</si>
  <si>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</si>
  <si>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</si>
  <si>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</si>
  <si>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</si>
  <si>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</si>
  <si>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</si>
  <si>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</si>
  <si>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</si>
  <si>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Poligonos y circunferencia</t>
  </si>
  <si>
    <t>Diana Margarita Gonzalez Martinez</t>
  </si>
  <si>
    <t>MA_06_11_REC100</t>
  </si>
  <si>
    <t>IMG02</t>
  </si>
  <si>
    <t>IMG03</t>
  </si>
  <si>
    <t>Ver observaciones</t>
  </si>
  <si>
    <t>Ilustración</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</si>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</sst>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65087</xdr:colOff>
      <xdr:row>9</xdr:row>
      <xdr:rowOff>60325</xdr:rowOff>
    </xdr:from>
    <xdr:to>
      <xdr:col>10</xdr:col>
      <xdr:colOff>2133600</xdr:colOff>
      <xdr:row>9</xdr:row>
      <xdr:rowOff>1469072</xdr:rowOff>
    </xdr:to>
    <xdr:pic>
      <xdr:nvPicPr>
        <xdr:cNvPr id="2" name="Imagen 1"/>
        <xdr:cNvPicPr/>
      </xdr:nvPicPr>
      <xdr:blipFill rotWithShape="1">
        <a:blip xmlns:r="http://schemas.openxmlformats.org/officeDocument/2006/relationships" r:embed="rId1"/>
        <a:srcRect l="7983" t="61412" r="61275" b="8425"/>
        <a:stretch/>
      </xdr:blipFill>
      <xdr:spPr bwMode="auto">
        <a:xfrm>
          <a:off x="17381537" y="2032000"/>
          <a:ext cx="2068513" cy="140874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342900</xdr:colOff>
      <xdr:row>10</xdr:row>
      <xdr:rowOff>76200</xdr:rowOff>
    </xdr:from>
    <xdr:to>
      <xdr:col>10</xdr:col>
      <xdr:colOff>2114550</xdr:colOff>
      <xdr:row>10</xdr:row>
      <xdr:rowOff>1764665</xdr:rowOff>
    </xdr:to>
    <xdr:pic>
      <xdr:nvPicPr>
        <xdr:cNvPr id="3" name="Imagen 2"/>
        <xdr:cNvPicPr/>
      </xdr:nvPicPr>
      <xdr:blipFill rotWithShape="1">
        <a:blip xmlns:r="http://schemas.openxmlformats.org/officeDocument/2006/relationships" r:embed="rId1"/>
        <a:srcRect l="34649" t="24728" r="43612" b="42119"/>
        <a:stretch/>
      </xdr:blipFill>
      <xdr:spPr bwMode="auto">
        <a:xfrm>
          <a:off x="17659350" y="3600450"/>
          <a:ext cx="1771650" cy="168846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123825</xdr:colOff>
      <xdr:row>11</xdr:row>
      <xdr:rowOff>95250</xdr:rowOff>
    </xdr:from>
    <xdr:to>
      <xdr:col>10</xdr:col>
      <xdr:colOff>2066925</xdr:colOff>
      <xdr:row>11</xdr:row>
      <xdr:rowOff>1978660</xdr:rowOff>
    </xdr:to>
    <xdr:pic>
      <xdr:nvPicPr>
        <xdr:cNvPr id="4" name="Imagen 3"/>
        <xdr:cNvPicPr/>
      </xdr:nvPicPr>
      <xdr:blipFill rotWithShape="1">
        <a:blip xmlns:r="http://schemas.openxmlformats.org/officeDocument/2006/relationships" r:embed="rId2"/>
        <a:srcRect l="61654" t="23641" r="16096" b="41848"/>
        <a:stretch/>
      </xdr:blipFill>
      <xdr:spPr bwMode="auto">
        <a:xfrm>
          <a:off x="17440275" y="5543550"/>
          <a:ext cx="1943100" cy="188341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0" activePane="bottomLeft" state="frozen"/>
      <selection pane="bottomLeft" activeCell="K9" sqref="K9"/>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57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122.25" customHeight="1" x14ac:dyDescent="0.25">
      <c r="A10" s="13" t="s">
        <v>142</v>
      </c>
      <c r="B10" s="13" t="s">
        <v>150</v>
      </c>
      <c r="C10" s="27" t="str">
        <f>IF(OR(B10&lt;&gt;"",J10&lt;&gt;""),IF($G$4="Recurso",CONCATENATE($G$4," ",$G$5),$G$4),"")</f>
        <v>Recurso M5A</v>
      </c>
      <c r="D10" s="14" t="s">
        <v>151</v>
      </c>
      <c r="E10" s="14" t="s">
        <v>152</v>
      </c>
      <c r="F10" s="14" t="str">
        <f>IF(OR(B10&lt;&gt;"",J10&lt;&gt;""),CONCATENATE($C$7,"_",$A10,IF($G$4="Cuaderno de Estudio","_small",CONCATENATE(IF(I10="","","n"),IF(LEFT($G$5,1)="F",".jpg",".png")))),"")</f>
        <v>MA_06_11_REC100_IMG01n.png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MA_06_11_REC100_IMG01a.png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151.5" customHeight="1" x14ac:dyDescent="0.25">
      <c r="A11" s="13" t="s">
        <v>148</v>
      </c>
      <c r="B11" s="13" t="s">
        <v>150</v>
      </c>
      <c r="C11" s="27" t="str">
        <f t="shared" ref="C11:C74" si="0">IF(OR(B11&lt;&gt;"",J11&lt;&gt;""),IF($G$4="Recurso",CONCATENATE($G$4," ",$G$5),$G$4),"")</f>
        <v>Recurso M5A</v>
      </c>
      <c r="D11" s="14" t="s">
        <v>151</v>
      </c>
      <c r="E11" s="14" t="s">
        <v>152</v>
      </c>
      <c r="F11" s="14" t="str">
        <f t="shared" ref="F11:F74" si="1">IF(OR(B11&lt;&gt;"",J11&lt;&gt;""),CONCATENATE($C$7,"_",$A11,IF($G$4="Cuaderno de Estudio","_small",CONCATENATE(IF(I11="","","n"),IF(LEFT($G$5,1)="F",".jpg",".png")))),"")</f>
        <v>MA_06_11_REC100_IMG02n.png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MA_06_11_REC100_IMG02a.png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165.75" customHeight="1" x14ac:dyDescent="0.25">
      <c r="A12" s="13" t="s">
        <v>149</v>
      </c>
      <c r="B12" s="13" t="s">
        <v>150</v>
      </c>
      <c r="C12" s="27" t="str">
        <f t="shared" si="0"/>
        <v>Recurso M5A</v>
      </c>
      <c r="D12" s="14" t="s">
        <v>151</v>
      </c>
      <c r="E12" s="14" t="s">
        <v>152</v>
      </c>
      <c r="F12" s="14" t="str">
        <f t="shared" si="1"/>
        <v>MA_06_11_REC100_IMG03n.png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MA_06_11_REC100_IMG03a.png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x14ac:dyDescent="0.25">
      <c r="A13" s="13"/>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ref="A12:A18" si="3">IF(OR(B17&lt;&gt;"",J17&lt;&gt;""),CONCATENATE(LEFT(A16,3),IF(MID(A16,4,2)+1&lt;10,CONCATENATE("0",MID(A16,4,2)+1))),"")</f>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2015-06-20T23:27:20Z</dcterms:modified>
</cp:coreProperties>
</file>