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<sst xmlns="http://schemas.openxmlformats.org/spreadsheetml/2006/main" count="233" uniqueCount="153">
  <si>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</si>
  <si>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</si>
  <si>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</si>
  <si>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</si>
  <si>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</si>
  <si>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</si>
  <si>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</si>
  <si>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</si>
  <si>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</si>
  <si>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</si>
  <si>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</si>
  <si>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</si>
  <si>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</si>
  <si>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</si>
  <si>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</si>
  <si>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</si>
  <si>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</si>
  <si>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</si>
  <si>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</si>
  <si>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</si>
  <si>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</si>
  <si>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</si>
  <si>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</si>
  <si>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</si>
  <si>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</si>
  <si>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</si>
  <si>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</si>
  <si>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</si>
  <si>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</si>
  <si>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</si>
  <si>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</si>
  <si>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</si>
  <si>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</si>
  <si>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</si>
  <si>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</si>
  <si>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</si>
  <si>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</si>
  <si>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</si>
  <si>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</si>
  <si>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</si>
  <si>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</si>
  <si>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</si>
  <si>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</si>
  <si>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</si>
  <si>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</si>
  <si>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</si>
  <si>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</si>
  <si>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</si>
  <si>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</si>
  <si>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</si>
  <si>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</si>
  <si>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</si>
  <si>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</si>
  <si>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</si>
  <si>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</si>
  <si>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</si>
  <si>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</si>
  <si>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</si>
  <si>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</si>
  <si>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</si>
  <si>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</si>
  <si>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</si>
  <si>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</si>
  <si>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</si>
  <si>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</si>
  <si>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</si>
  <si>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</si>
  <si>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</si>
  <si>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</si>
  <si>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</si>
  <si>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</si>
  <si>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</si>
  <si>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</si>
  <si>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</si>
  <si>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</si>
  <si>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</si>
  <si>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</si>
  <si>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</si>
  <si>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</si>
  <si>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</si>
  <si>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</si>
  <si>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</si>
  <si>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</si>
  <si>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</si>
  <si>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</si>
  <si>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</si>
  <si>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</si>
  <si>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</si>
  <si>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</si>
  <si>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</si>
  <si>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</si>
  <si>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</si>
  <si>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</si>
  <si>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</si>
  <si>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</si>
  <si>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</si>
  <si>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</si>
  <si>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</si>
  <si>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</si>
  <si>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</si>
  <si>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</si>
  <si>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</si>
  <si>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</si>
  <si>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</si>
  <si>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</si>
  <si>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</si>
  <si>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</si>
  <si>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</si>
  <si>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</si>
  <si>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</si>
  <si>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</si>
  <si>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</si>
  <si>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</si>
  <si>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</si>
  <si>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</si>
  <si>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</si>
  <si>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</si>
  <si>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</si>
  <si>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</si>
  <si>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</si>
  <si>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</si>
  <si>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</si>
  <si>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</si>
  <si>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</si>
  <si>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</si>
  <si>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</si>
  <si>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</si>
  <si>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</si>
  <si>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</si>
  <si>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</si>
  <si>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</si>
  <si>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</si>
  <si>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</si>
  <si>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</si>
  <si>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</si>
  <si>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</si>
  <si>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</si>
  <si>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</si>
  <si>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</si>
  <si>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</si>
  <si>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</si>
  <si>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</si>
  <si>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</si>
  <si>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</si>
  <si>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</si>
  <si>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</si>
  <si>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</si>
  <si>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</si>
  <si>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</si>
  <si>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</si>
  <si>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Identidades notables</t>
  </si>
  <si>
    <t>F1</t>
  </si>
  <si>
    <t>MA_08_02_CO_REC150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</si>
</sst>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624416</xdr:colOff>
      <xdr:row>9</xdr:row>
      <xdr:rowOff>158750</xdr:rowOff>
    </xdr:from>
    <xdr:to>
      <xdr:col>9</xdr:col>
      <xdr:colOff>5750983</xdr:colOff>
      <xdr:row>9</xdr:row>
      <xdr:rowOff>2348442</xdr:rowOff>
    </xdr:to>
    <xdr:pic>
      <xdr:nvPicPr>
        <xdr:cNvPr id="26" name="Imagen 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15583" y="2148417"/>
          <a:ext cx="5126567" cy="2189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12" sqref="C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150</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151</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152</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86" customHeight="1" x14ac:dyDescent="0.25">
      <c r="A10" s="13" t="str">
        <f>IF(OR(B10&lt;&gt;"",J10&lt;&gt;""),"IMG01","")</f>
        <v>IMG01</v>
      </c>
      <c r="B10" s="27" t="s">
        <v>148</v>
      </c>
      <c r="C10" s="27" t="str">
        <f>IF(OR(B10&lt;&gt;"",J10&lt;&gt;""),IF($G$4="Recurso",CONCATENATE($G$4," ",$G$5),$G$4),"")</f>
        <v>Recurso F1</v>
      </c>
      <c r="D10" s="14" t="s">
        <v>146</v>
      </c>
      <c r="E10" s="14" t="s">
        <v>147</v>
      </c>
      <c r="F10" s="14" t="str">
        <f>IF(OR(B10&lt;&gt;"",J10&lt;&gt;""),CONCATENATE($C$7,"_",$A10,IF($G$4="Cuaderno de Estudio","_small",CONCATENATE(IF(I10="","","n"),IF(LEFT($G$5,1)="F",".jpg",".png")))),"")</f>
        <v>MA_08_02_CO_REC150_IMG01.jpg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79"/>
    </row>
    <row r="11" spans="1:16" s="12" customFormat="1" ht="171.75" customHeight="1" x14ac:dyDescent="0.25">
      <c r="A11" s="13"/>
      <c r="B11" s="28"/>
      <c r="C11" s="27" t="str">
        <f t="shared" ref="C11:C22" si="0">IF(OR(B11&lt;&gt;"",J11&lt;&gt;""),IF($G$4="Recurso",CONCATENATE($G$4," ",$G$5),$G$4),"")</f>
        <v/>
      </c>
      <c r="D11" s="14" t="s">
        <v>146</v>
      </c>
      <c r="E11" s="14" t="s">
        <v>147</v>
      </c>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3" customHeight="1" x14ac:dyDescent="0.25">
      <c r="A12" s="13"/>
      <c r="B12" s="28"/>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4: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2015-05-04T23:05:36Z</dcterms:modified>
</cp:coreProperties>
</file>