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A18" i="1"/>
  <c r="H18" i="1"/>
  <c r="I19" i="1"/>
  <c r="A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<sst xmlns="http://schemas.openxmlformats.org/spreadsheetml/2006/main" count="400" uniqueCount="201">
  <si>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</si>
  <si>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</si>
  <si>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</si>
  <si>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</si>
  <si>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</si>
  <si>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</si>
  <si>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</si>
  <si>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</si>
  <si>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</si>
  <si>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</si>
  <si>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</si>
  <si>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</si>
  <si>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</si>
  <si>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</si>
  <si>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</si>
  <si>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</si>
  <si>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</si>
  <si>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</si>
  <si>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</si>
  <si>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</si>
  <si>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</si>
  <si>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</si>
  <si>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</si>
  <si>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</si>
  <si>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</si>
  <si>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</si>
  <si>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</si>
  <si>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</si>
  <si>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</si>
  <si>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</si>
  <si>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</si>
  <si>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</si>
  <si>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</si>
  <si>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</si>
  <si>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</si>
  <si>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</si>
  <si>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</si>
  <si>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</si>
  <si>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</si>
  <si>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</si>
  <si>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</si>
  <si>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</si>
  <si>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</si>
  <si>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</si>
  <si>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</si>
  <si>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</si>
  <si>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</si>
  <si>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</si>
  <si>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</si>
  <si>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</si>
  <si>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</si>
  <si>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</si>
  <si>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</si>
  <si>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</si>
  <si>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</si>
  <si>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</si>
  <si>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</si>
  <si>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</si>
  <si>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</si>
  <si>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</si>
  <si>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</si>
  <si>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</si>
  <si>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</si>
  <si>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</si>
  <si>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</si>
  <si>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</si>
  <si>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</si>
  <si>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</si>
  <si>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</si>
  <si>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</si>
  <si>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</si>
  <si>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</si>
  <si>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</si>
  <si>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</si>
  <si>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</si>
  <si>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</si>
  <si>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</si>
  <si>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</si>
  <si>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</si>
  <si>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</si>
  <si>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</si>
  <si>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</si>
  <si>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</si>
  <si>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</si>
  <si>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</si>
  <si>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</si>
  <si>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</si>
  <si>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</si>
  <si>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</si>
  <si>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</si>
  <si>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</si>
  <si>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</si>
  <si>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</si>
  <si>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</si>
  <si>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</si>
  <si>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</si>
  <si>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</si>
  <si>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</si>
  <si>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</si>
  <si>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</si>
  <si>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</si>
  <si>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</si>
  <si>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</si>
  <si>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</si>
  <si>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</si>
  <si>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</si>
  <si>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</si>
  <si>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</si>
  <si>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</si>
  <si>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</si>
  <si>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</si>
  <si>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</si>
  <si>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</si>
  <si>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</si>
  <si>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</si>
  <si>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</si>
  <si>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</si>
  <si>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</si>
  <si>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</si>
  <si>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</si>
  <si>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</si>
  <si>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</si>
  <si>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</si>
  <si>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</si>
  <si>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</si>
  <si>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</si>
  <si>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</si>
  <si>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</si>
  <si>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</si>
  <si>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</si>
  <si>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</si>
  <si>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</si>
  <si>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</si>
  <si>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</si>
  <si>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</si>
  <si>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</si>
  <si>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</si>
  <si>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</si>
  <si>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</si>
  <si>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</si>
  <si>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</si>
  <si>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</si>
  <si>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</si>
  <si>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</si>
  <si>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</si>
  <si>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</si>
  <si>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</si>
  <si>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</si>
  <si>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</si>
  <si>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</si>
  <si>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</si>
  <si>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</si>
  <si>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</si>
  <si>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</si>
  <si>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</si>
  <si>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</si>
  <si>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</si>
  <si>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</si>
  <si>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</si>
  <si>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</si>
  <si>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</si>
  <si>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</si>
  <si>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</si>
  <si>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</si>
  <si>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</si>
  <si>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</si>
  <si>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</si>
  <si>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</si>
  <si>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</si>
  <si>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</si>
  <si>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</si>
  <si>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</si>
  <si>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</si>
  <si>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</si>
  <si>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</si>
  <si>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</si>
  <si>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</si>
  <si>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</si>
  <si>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</si>
  <si>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</si>
  <si>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</si>
  <si>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</si>
  <si>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</si>
  <si>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</si>
  <si>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</si>
  <si>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</si>
  <si>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</si>
  <si>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</si>
  <si>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 estadística y la combinatoria</t>
  </si>
  <si>
    <t xml:space="preserve">Adriana Ma. Pachón </t>
  </si>
  <si>
    <t>MA_10_06_CO_REC100</t>
  </si>
  <si>
    <t>Ver descripción</t>
  </si>
  <si>
    <t xml:space="preserve">Tabla como la que se muestra adjunta en la observaciòn.
Imagen para pregunta 1 y 2
</t>
  </si>
  <si>
    <t xml:space="preserve">Gráfica como la que se muestra adjunta en la observación (es importante que tenga toda la información) 
Imagen para pregunta 3
</t>
  </si>
  <si>
    <t xml:space="preserve">Gráfica como la que se muestra adjunta en la observación (es importante que tenga toda la información) 
Imagen para pregunta 4
</t>
  </si>
  <si>
    <t xml:space="preserve">Datos que se muestran en la imagen adjunta en la observación. Plantear en forma de tabla. 
Imagen para pregunta #5
</t>
  </si>
  <si>
    <t>Datos que se muestran en la imagen adjunta en la observación. Plantear en forma de tabla
Tener en cuenta que los números decimales van con coma, no con punto, es decir, cambiar todos los puntos por comas. 
Imagen para pregunta #6</t>
  </si>
  <si>
    <t xml:space="preserve">Ilustrar tabla que se propone, 
Imagen para pregunta #7
</t>
  </si>
  <si>
    <t xml:space="preserve">Ilustrar tabla que se propone, 
Imagen para pregunta #8
</t>
  </si>
  <si>
    <t xml:space="preserve">Tabla como la que se muestra adjunta en la observaciòn.
Imagen para pregunta 9. 
</t>
  </si>
  <si>
    <t xml:space="preserve">Datos que se muestran en la imagen adjunta en la observación 
Imagen para pregunta #10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</si>
</sst>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207698</xdr:colOff>
      <xdr:row>9</xdr:row>
      <xdr:rowOff>329408</xdr:rowOff>
    </xdr:from>
    <xdr:to>
      <xdr:col>10</xdr:col>
      <xdr:colOff>4747948</xdr:colOff>
      <xdr:row>9</xdr:row>
      <xdr:rowOff>2222501</xdr:rowOff>
    </xdr:to>
    <xdr:pic>
      <xdr:nvPicPr>
        <xdr:cNvPr id="2" name="Imagen 1"/>
        <xdr:cNvPicPr>
          <a:picLocks noChangeAspect="1"/>
        </xdr:cNvPicPr>
      </xdr:nvPicPr>
      <xdr:blipFill rotWithShape="1">
        <a:blip xmlns:r="http://schemas.openxmlformats.org/officeDocument/2006/relationships" r:embed="rId1"/>
        <a:srcRect l="26093" t="32271" r="25858" b="32342"/>
        <a:stretch/>
      </xdr:blipFill>
      <xdr:spPr>
        <a:xfrm>
          <a:off x="16569531" y="2477825"/>
          <a:ext cx="4540250" cy="1893093"/>
        </a:xfrm>
        <a:prstGeom prst="rect">
          <a:avLst/>
        </a:prstGeom>
      </xdr:spPr>
    </xdr:pic>
    <xdr:clientData/>
  </xdr:twoCellAnchor>
  <xdr:twoCellAnchor editAs="oneCell">
    <xdr:from>
      <xdr:col>10</xdr:col>
      <xdr:colOff>296335</xdr:colOff>
      <xdr:row>12</xdr:row>
      <xdr:rowOff>306782</xdr:rowOff>
    </xdr:from>
    <xdr:to>
      <xdr:col>10</xdr:col>
      <xdr:colOff>2889251</xdr:colOff>
      <xdr:row>12</xdr:row>
      <xdr:rowOff>1725254</xdr:rowOff>
    </xdr:to>
    <xdr:pic>
      <xdr:nvPicPr>
        <xdr:cNvPr id="7" name="Imagen 6" descr="https://fbcdn-sphotos-g-a.akamaihd.net/hphotos-ak-xft1/v/t35.0-12/13524139_910843595704782_1782970692_o.jpg?oh=affa81b26fbe09ed17055d3f5c7515a9&amp;oe=57723FA5&amp;__gda__=1467113237_b724625bb49628b3c5a13883c217549d"/>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000" t="2579" b="-1"/>
        <a:stretch/>
      </xdr:blipFill>
      <xdr:spPr bwMode="auto">
        <a:xfrm>
          <a:off x="16658168" y="9313199"/>
          <a:ext cx="2592916" cy="1418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161395</xdr:colOff>
      <xdr:row>13</xdr:row>
      <xdr:rowOff>403490</xdr:rowOff>
    </xdr:from>
    <xdr:to>
      <xdr:col>10</xdr:col>
      <xdr:colOff>3336394</xdr:colOff>
      <xdr:row>13</xdr:row>
      <xdr:rowOff>1595684</xdr:rowOff>
    </xdr:to>
    <xdr:pic>
      <xdr:nvPicPr>
        <xdr:cNvPr id="6" name="Imagen 5"/>
        <xdr:cNvPicPr>
          <a:picLocks noChangeAspect="1"/>
        </xdr:cNvPicPr>
      </xdr:nvPicPr>
      <xdr:blipFill rotWithShape="1">
        <a:blip xmlns:r="http://schemas.openxmlformats.org/officeDocument/2006/relationships" r:embed="rId3"/>
        <a:srcRect l="17580" t="37553" r="61072" b="48260"/>
        <a:stretch/>
      </xdr:blipFill>
      <xdr:spPr>
        <a:xfrm>
          <a:off x="16523228" y="11664157"/>
          <a:ext cx="3174999" cy="1192194"/>
        </a:xfrm>
        <a:prstGeom prst="rect">
          <a:avLst/>
        </a:prstGeom>
      </xdr:spPr>
    </xdr:pic>
    <xdr:clientData/>
  </xdr:twoCellAnchor>
  <xdr:twoCellAnchor editAs="oneCell">
    <xdr:from>
      <xdr:col>10</xdr:col>
      <xdr:colOff>184452</xdr:colOff>
      <xdr:row>14</xdr:row>
      <xdr:rowOff>114905</xdr:rowOff>
    </xdr:from>
    <xdr:to>
      <xdr:col>10</xdr:col>
      <xdr:colOff>2828774</xdr:colOff>
      <xdr:row>14</xdr:row>
      <xdr:rowOff>1310800</xdr:rowOff>
    </xdr:to>
    <xdr:pic>
      <xdr:nvPicPr>
        <xdr:cNvPr id="9" name="Imagen 8"/>
        <xdr:cNvPicPr>
          <a:picLocks noChangeAspect="1"/>
        </xdr:cNvPicPr>
      </xdr:nvPicPr>
      <xdr:blipFill rotWithShape="1">
        <a:blip xmlns:r="http://schemas.openxmlformats.org/officeDocument/2006/relationships" r:embed="rId4"/>
        <a:srcRect l="15807" t="51452" r="59794" b="28241"/>
        <a:stretch/>
      </xdr:blipFill>
      <xdr:spPr>
        <a:xfrm>
          <a:off x="16546285" y="13312322"/>
          <a:ext cx="2644322" cy="1195895"/>
        </a:xfrm>
        <a:prstGeom prst="rect">
          <a:avLst/>
        </a:prstGeom>
      </xdr:spPr>
    </xdr:pic>
    <xdr:clientData/>
  </xdr:twoCellAnchor>
  <xdr:twoCellAnchor editAs="oneCell">
    <xdr:from>
      <xdr:col>10</xdr:col>
      <xdr:colOff>116417</xdr:colOff>
      <xdr:row>16</xdr:row>
      <xdr:rowOff>783166</xdr:rowOff>
    </xdr:from>
    <xdr:to>
      <xdr:col>10</xdr:col>
      <xdr:colOff>4786313</xdr:colOff>
      <xdr:row>16</xdr:row>
      <xdr:rowOff>1717146</xdr:rowOff>
    </xdr:to>
    <xdr:pic>
      <xdr:nvPicPr>
        <xdr:cNvPr id="12" name="Imagen 11"/>
        <xdr:cNvPicPr>
          <a:picLocks noChangeAspect="1"/>
        </xdr:cNvPicPr>
      </xdr:nvPicPr>
      <xdr:blipFill rotWithShape="1">
        <a:blip xmlns:r="http://schemas.openxmlformats.org/officeDocument/2006/relationships" r:embed="rId5"/>
        <a:srcRect l="27273" t="55020" r="25686" b="28376"/>
        <a:stretch/>
      </xdr:blipFill>
      <xdr:spPr>
        <a:xfrm>
          <a:off x="16478250" y="17684749"/>
          <a:ext cx="4669896" cy="933980"/>
        </a:xfrm>
        <a:prstGeom prst="rect">
          <a:avLst/>
        </a:prstGeom>
      </xdr:spPr>
    </xdr:pic>
    <xdr:clientData/>
  </xdr:twoCellAnchor>
  <xdr:twoCellAnchor editAs="oneCell">
    <xdr:from>
      <xdr:col>10</xdr:col>
      <xdr:colOff>211668</xdr:colOff>
      <xdr:row>17</xdr:row>
      <xdr:rowOff>129646</xdr:rowOff>
    </xdr:from>
    <xdr:to>
      <xdr:col>10</xdr:col>
      <xdr:colOff>3246985</xdr:colOff>
      <xdr:row>17</xdr:row>
      <xdr:rowOff>2116668</xdr:rowOff>
    </xdr:to>
    <xdr:pic>
      <xdr:nvPicPr>
        <xdr:cNvPr id="13" name="Imagen 12"/>
        <xdr:cNvPicPr>
          <a:picLocks noChangeAspect="1"/>
        </xdr:cNvPicPr>
      </xdr:nvPicPr>
      <xdr:blipFill rotWithShape="1">
        <a:blip xmlns:r="http://schemas.openxmlformats.org/officeDocument/2006/relationships" r:embed="rId6"/>
        <a:srcRect l="26148" t="34758" r="24997" b="8759"/>
        <a:stretch/>
      </xdr:blipFill>
      <xdr:spPr>
        <a:xfrm>
          <a:off x="16573501" y="19317229"/>
          <a:ext cx="3035317" cy="1987022"/>
        </a:xfrm>
        <a:prstGeom prst="rect">
          <a:avLst/>
        </a:prstGeom>
      </xdr:spPr>
    </xdr:pic>
    <xdr:clientData/>
  </xdr:twoCellAnchor>
  <xdr:twoCellAnchor editAs="oneCell">
    <xdr:from>
      <xdr:col>10</xdr:col>
      <xdr:colOff>52917</xdr:colOff>
      <xdr:row>10</xdr:row>
      <xdr:rowOff>42334</xdr:rowOff>
    </xdr:from>
    <xdr:to>
      <xdr:col>10</xdr:col>
      <xdr:colOff>3672417</xdr:colOff>
      <xdr:row>10</xdr:row>
      <xdr:rowOff>1999644</xdr:rowOff>
    </xdr:to>
    <xdr:pic>
      <xdr:nvPicPr>
        <xdr:cNvPr id="14" name="Imagen 13"/>
        <xdr:cNvPicPr>
          <a:picLocks noChangeAspect="1"/>
        </xdr:cNvPicPr>
      </xdr:nvPicPr>
      <xdr:blipFill>
        <a:blip xmlns:r="http://schemas.openxmlformats.org/officeDocument/2006/relationships" r:embed="rId7"/>
        <a:stretch>
          <a:fillRect/>
        </a:stretch>
      </xdr:blipFill>
      <xdr:spPr>
        <a:xfrm>
          <a:off x="16414750" y="4720167"/>
          <a:ext cx="3619500" cy="1957310"/>
        </a:xfrm>
        <a:prstGeom prst="rect">
          <a:avLst/>
        </a:prstGeom>
      </xdr:spPr>
    </xdr:pic>
    <xdr:clientData/>
  </xdr:twoCellAnchor>
  <xdr:twoCellAnchor editAs="oneCell">
    <xdr:from>
      <xdr:col>10</xdr:col>
      <xdr:colOff>190500</xdr:colOff>
      <xdr:row>11</xdr:row>
      <xdr:rowOff>218895</xdr:rowOff>
    </xdr:from>
    <xdr:to>
      <xdr:col>10</xdr:col>
      <xdr:colOff>2825750</xdr:colOff>
      <xdr:row>11</xdr:row>
      <xdr:rowOff>1977437</xdr:rowOff>
    </xdr:to>
    <xdr:pic>
      <xdr:nvPicPr>
        <xdr:cNvPr id="15" name="Imagen 14"/>
        <xdr:cNvPicPr>
          <a:picLocks noChangeAspect="1"/>
        </xdr:cNvPicPr>
      </xdr:nvPicPr>
      <xdr:blipFill>
        <a:blip xmlns:r="http://schemas.openxmlformats.org/officeDocument/2006/relationships" r:embed="rId8"/>
        <a:stretch>
          <a:fillRect/>
        </a:stretch>
      </xdr:blipFill>
      <xdr:spPr>
        <a:xfrm>
          <a:off x="16552333" y="7034562"/>
          <a:ext cx="2635250" cy="1758542"/>
        </a:xfrm>
        <a:prstGeom prst="rect">
          <a:avLst/>
        </a:prstGeom>
      </xdr:spPr>
    </xdr:pic>
    <xdr:clientData/>
  </xdr:twoCellAnchor>
  <xdr:twoCellAnchor editAs="oneCell">
    <xdr:from>
      <xdr:col>10</xdr:col>
      <xdr:colOff>624417</xdr:colOff>
      <xdr:row>15</xdr:row>
      <xdr:rowOff>52917</xdr:rowOff>
    </xdr:from>
    <xdr:to>
      <xdr:col>10</xdr:col>
      <xdr:colOff>1653367</xdr:colOff>
      <xdr:row>15</xdr:row>
      <xdr:rowOff>2064744</xdr:rowOff>
    </xdr:to>
    <xdr:pic>
      <xdr:nvPicPr>
        <xdr:cNvPr id="16" name="Imagen 15"/>
        <xdr:cNvPicPr>
          <a:picLocks noChangeAspect="1"/>
        </xdr:cNvPicPr>
      </xdr:nvPicPr>
      <xdr:blipFill>
        <a:blip xmlns:r="http://schemas.openxmlformats.org/officeDocument/2006/relationships" r:embed="rId9"/>
        <a:stretch>
          <a:fillRect/>
        </a:stretch>
      </xdr:blipFill>
      <xdr:spPr>
        <a:xfrm>
          <a:off x="16986250" y="14763750"/>
          <a:ext cx="1028950" cy="20118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4.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99.5" customHeight="1" x14ac:dyDescent="0.25">
      <c r="A10" s="12" t="str">
        <f>IF(OR(B10&lt;&gt;"",J10&lt;&gt;""),"IMG01","")</f>
        <v>IMG01</v>
      </c>
      <c r="B10" s="62" t="s">
        <v>191</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MA_10_06_CO_REC100_IMG01n.png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c r="O10" s="2" t="str">
        <f>'Definición técnica de imagenes'!A12</f>
        <v>M12D</v>
      </c>
    </row>
    <row r="11" spans="1:16" s="11" customFormat="1" ht="168" customHeight="1" x14ac:dyDescent="0.25">
      <c r="A11" s="12" t="str">
        <f>IF(OR(B11&lt;&gt;"",J11&lt;&gt;""),CONCATENATE(LEFT(A10,3),IF(MID(A10,4,2)+1&lt;10,CONCATENATE("0",MID(A10,4,2)+1))),"")</f>
        <v>IMG02</v>
      </c>
      <c r="B11" s="62" t="s">
        <v>191</v>
      </c>
      <c r="C11" s="20" t="str">
        <f>IF(OR(B11&lt;&gt;"",J11&lt;&gt;""),IF($G$4="Recurso",CONCATENATE($G$4," ",$G$5),$G$4),"")</f>
        <v>Recurso M5A</v>
      </c>
      <c r="D11" s="63" t="s">
        <v>187</v>
      </c>
      <c r="E11" s="63" t="s">
        <v>155</v>
      </c>
      <c r="F11" s="13" t="str">
        <f ca="1">IF(OR(B11&lt;&gt;"",J11&lt;&gt;""),CONCATENATE($C$7,"_",$A11,IF($G$4="Cuaderno de Estudio","_small",CONCATENATE(IF(I11="","","n"),IF(LEFT($G$5,1)="F",".jpg",".png")))),"")</f>
        <v>MA_10_06_CO_REC100_IMG02n.png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MA_10_06_CO_REC100_IMG02a.png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c r="O11" s="2" t="str">
        <f>'Definición técnica de imagenes'!A13</f>
        <v>M101</v>
      </c>
    </row>
    <row r="12" spans="1:16" s="11" customFormat="1" ht="172.5" customHeight="1" x14ac:dyDescent="0.25">
      <c r="A12" s="12" t="str">
        <f t="shared" ref="A12:A18" si="3">IF(OR(B12&lt;&gt;"",J12&lt;&gt;""),CONCATENATE(LEFT(A11,3),IF(MID(A11,4,2)+1&lt;10,CONCATENATE("0",MID(A11,4,2)+1))),"")</f>
        <v>IMG03</v>
      </c>
      <c r="B12" s="62" t="s">
        <v>191</v>
      </c>
      <c r="C12" s="20" t="str">
        <f t="shared" si="0"/>
        <v>Recurso M5A</v>
      </c>
      <c r="D12" s="63" t="s">
        <v>187</v>
      </c>
      <c r="E12" s="63" t="s">
        <v>155</v>
      </c>
      <c r="F12" s="13" t="str">
        <f t="shared" ref="F12:F74" ca="1" si="4">IF(OR(B12&lt;&gt;"",J12&lt;&gt;""),CONCATENATE($C$7,"_",$A12,IF($G$4="Cuaderno de Estudio","_small",CONCATENATE(IF(I12="","","n"),IF(LEFT($G$5,1)="F",".jpg",".png")))),"")</f>
        <v>MA_10_06_CO_REC100_IMG03n.png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MA_10_06_CO_REC100_IMG03a.png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77.75" customHeight="1" x14ac:dyDescent="0.25">
      <c r="A13" s="12" t="str">
        <f t="shared" si="3"/>
        <v>IMG04</v>
      </c>
      <c r="B13" s="62" t="s">
        <v>191</v>
      </c>
      <c r="C13" s="20" t="str">
        <f t="shared" si="0"/>
        <v>Recurso M5A</v>
      </c>
      <c r="D13" s="63" t="s">
        <v>187</v>
      </c>
      <c r="E13" s="63" t="s">
        <v>155</v>
      </c>
      <c r="F13" s="13" t="str">
        <f t="shared" ca="1" si="4"/>
        <v>MA_10_06_CO_REC100_IMG04n.png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MA_10_06_CO_REC100_IMG04a.png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152.25" customHeight="1" x14ac:dyDescent="0.25">
      <c r="A14" s="12" t="str">
        <f t="shared" si="3"/>
        <v>IMG05</v>
      </c>
      <c r="B14" s="62" t="s">
        <v>191</v>
      </c>
      <c r="C14" s="20" t="str">
        <f t="shared" si="0"/>
        <v>Recurso M5A</v>
      </c>
      <c r="D14" s="63" t="s">
        <v>187</v>
      </c>
      <c r="E14" s="63" t="s">
        <v>155</v>
      </c>
      <c r="F14" s="13" t="str">
        <f t="shared" ca="1" si="4"/>
        <v>MA_10_06_CO_REC100_IMG05n.png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MA_10_06_CO_REC100_IMG05a.png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c r="O14" s="2" t="str">
        <f>'Definición técnica de imagenes'!A22</f>
        <v>F6</v>
      </c>
    </row>
    <row r="15" spans="1:16" s="11" customFormat="1" ht="119.25" customHeight="1" x14ac:dyDescent="0.25">
      <c r="A15" s="12" t="str">
        <f t="shared" si="3"/>
        <v>IMG06</v>
      </c>
      <c r="B15" s="62" t="s">
        <v>191</v>
      </c>
      <c r="C15" s="20" t="str">
        <f t="shared" si="0"/>
        <v>Recurso M5A</v>
      </c>
      <c r="D15" s="63" t="s">
        <v>187</v>
      </c>
      <c r="E15" s="63" t="s">
        <v>155</v>
      </c>
      <c r="F15" s="13" t="str">
        <f t="shared" ca="1" si="4"/>
        <v>MA_10_06_CO_REC100_IMG06n.png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MA_10_06_CO_REC100_IMG06a.png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197</v>
      </c>
      <c r="K15" s="66"/>
      <c r="O15" s="2" t="str">
        <f>'Definición técnica de imagenes'!A24</f>
        <v>F6B</v>
      </c>
    </row>
    <row r="16" spans="1:16" s="11" customFormat="1" ht="172.5" customHeight="1" x14ac:dyDescent="0.3">
      <c r="A16" s="12" t="str">
        <f t="shared" si="3"/>
        <v>IMG07</v>
      </c>
      <c r="B16" s="62" t="s">
        <v>191</v>
      </c>
      <c r="C16" s="20" t="str">
        <f t="shared" si="0"/>
        <v>Recurso M5A</v>
      </c>
      <c r="D16" s="63" t="s">
        <v>187</v>
      </c>
      <c r="E16" s="63" t="s">
        <v>155</v>
      </c>
      <c r="F16" s="13" t="str">
        <f t="shared" ca="1" si="4"/>
        <v>MA_10_06_CO_REC100_IMG07n.png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MA_10_06_CO_REC100_IMG07a.png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198</v>
      </c>
      <c r="K16" s="67"/>
      <c r="O16" s="2" t="str">
        <f>'Definición técnica de imagenes'!A25</f>
        <v>F7</v>
      </c>
    </row>
    <row r="17" spans="1:15" s="11" customFormat="1" ht="180" customHeight="1" x14ac:dyDescent="0.25">
      <c r="A17" s="12" t="str">
        <f t="shared" si="3"/>
        <v>IMG08</v>
      </c>
      <c r="B17" s="62" t="s">
        <v>191</v>
      </c>
      <c r="C17" s="20" t="str">
        <f t="shared" si="0"/>
        <v>Recurso M5A</v>
      </c>
      <c r="D17" s="63" t="s">
        <v>187</v>
      </c>
      <c r="E17" s="63" t="s">
        <v>155</v>
      </c>
      <c r="F17" s="13" t="str">
        <f t="shared" ca="1" si="4"/>
        <v>MA_10_06_CO_REC100_IMG08n.png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MA_10_06_CO_REC100_IMG08a.png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199</v>
      </c>
      <c r="K17" s="66"/>
      <c r="O17" s="2" t="str">
        <f>'Definición técnica de imagenes'!A27</f>
        <v>F7B</v>
      </c>
    </row>
    <row r="18" spans="1:15" s="11" customFormat="1" ht="195" customHeight="1" x14ac:dyDescent="0.25">
      <c r="A18" s="12" t="str">
        <f t="shared" si="3"/>
        <v>IMG09</v>
      </c>
      <c r="B18" s="62" t="s">
        <v>191</v>
      </c>
      <c r="C18" s="20" t="str">
        <f t="shared" si="0"/>
        <v>Recurso M5A</v>
      </c>
      <c r="D18" s="63" t="s">
        <v>187</v>
      </c>
      <c r="E18" s="63" t="s">
        <v>155</v>
      </c>
      <c r="F18" s="13" t="str">
        <f t="shared" ca="1" si="4"/>
        <v>MA_10_06_CO_REC100_IMG09n.png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MA_10_06_CO_REC100_IMG09a.png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4" t="s">
        <v>200</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2016-07-13T16:32:32Z</dcterms:modified>
</cp:coreProperties>
</file>