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_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externalReferences>
    <externalReference r:id="rId4"/>
  </externalReference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6" i="1"/>
  <c r="F16" i="1"/>
  <c r="G16" i="1"/>
  <c r="H16" i="1"/>
  <c r="A15" i="1"/>
  <c r="F15" i="1"/>
  <c r="G15" i="1"/>
  <c r="H15" i="1"/>
  <c r="A14" i="1"/>
  <c r="F14" i="1"/>
  <c r="G14" i="1"/>
  <c r="H14" i="1"/>
  <c r="A11" i="1"/>
  <c r="A12" i="1"/>
  <c r="A13" i="1"/>
  <c r="F13" i="1"/>
  <c r="G13" i="1"/>
  <c r="H13" i="1"/>
  <c r="F12" i="1"/>
  <c r="G12"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1" i="1"/>
  <c r="F11" i="1"/>
  <c r="G11"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<sst xmlns="http://schemas.openxmlformats.org/spreadsheetml/2006/main" count="391" uniqueCount="200">
  <si>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</si>
  <si>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</si>
  <si>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</si>
  <si>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</si>
  <si>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</si>
  <si>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</si>
  <si>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</si>
  <si>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</si>
  <si>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</si>
  <si>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</si>
  <si>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</si>
  <si>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</si>
  <si>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</si>
  <si>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</si>
  <si>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</si>
  <si>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</si>
  <si>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</si>
  <si>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</si>
  <si>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</si>
  <si>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</si>
  <si>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</si>
  <si>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</si>
  <si>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</si>
  <si>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</si>
  <si>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</si>
  <si>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</si>
  <si>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</si>
  <si>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</si>
  <si>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</si>
  <si>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</si>
  <si>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</si>
  <si>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</si>
  <si>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</si>
  <si>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</si>
  <si>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</si>
  <si>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</si>
  <si>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</si>
  <si>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</si>
  <si>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</si>
  <si>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</si>
  <si>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</si>
  <si>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</si>
  <si>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</si>
  <si>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</si>
  <si>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</si>
  <si>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</si>
  <si>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</si>
  <si>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</si>
  <si>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</si>
  <si>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</si>
  <si>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</si>
  <si>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</si>
  <si>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</si>
  <si>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</si>
  <si>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</si>
  <si>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</si>
  <si>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</si>
  <si>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</si>
  <si>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</si>
  <si>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</si>
  <si>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</si>
  <si>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</si>
  <si>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</si>
  <si>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</si>
  <si>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</si>
  <si>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</si>
  <si>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</si>
  <si>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</si>
  <si>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</si>
  <si>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</si>
  <si>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</si>
  <si>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</si>
  <si>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</si>
  <si>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</si>
  <si>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</si>
  <si>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</si>
  <si>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</si>
  <si>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</si>
  <si>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</si>
  <si>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</si>
  <si>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</si>
  <si>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</si>
  <si>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</si>
  <si>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</si>
  <si>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</si>
  <si>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</si>
  <si>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</si>
  <si>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</si>
  <si>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</si>
  <si>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</si>
  <si>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</si>
  <si>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</si>
  <si>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</si>
  <si>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</si>
  <si>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</si>
  <si>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</si>
  <si>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</si>
  <si>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</si>
  <si>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</si>
  <si>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</si>
  <si>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</si>
  <si>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</si>
  <si>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</si>
  <si>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</si>
  <si>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</si>
  <si>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</si>
  <si>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</si>
  <si>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</si>
  <si>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</si>
  <si>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</si>
  <si>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</si>
  <si>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</si>
  <si>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</si>
  <si>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</si>
  <si>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</si>
  <si>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</si>
  <si>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</si>
  <si>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</si>
  <si>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</si>
  <si>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</si>
  <si>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</si>
  <si>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</si>
  <si>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</si>
  <si>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</si>
  <si>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</si>
  <si>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</si>
  <si>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</si>
  <si>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</si>
  <si>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</si>
  <si>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</si>
  <si>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</si>
  <si>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</si>
  <si>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</si>
  <si>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</si>
  <si>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</si>
  <si>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</si>
  <si>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</si>
  <si>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</si>
  <si>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</si>
  <si>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</si>
  <si>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</si>
  <si>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</si>
  <si>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</si>
  <si>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</si>
  <si>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</si>
  <si>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</si>
  <si>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</si>
  <si>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</si>
  <si>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</si>
  <si>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</si>
  <si>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</si>
  <si>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</si>
  <si>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</si>
  <si>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</si>
  <si>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</si>
  <si>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</si>
  <si>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</si>
  <si>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</si>
  <si>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</si>
  <si>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</si>
  <si>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</si>
  <si>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</si>
  <si>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</si>
  <si>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</si>
  <si>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</si>
  <si>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</si>
  <si>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</si>
  <si>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</si>
  <si>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</si>
  <si>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</si>
  <si>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</si>
  <si>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</si>
  <si>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</si>
  <si>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</si>
  <si>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</si>
  <si>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</si>
  <si>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</si>
  <si>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</si>
  <si>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</si>
  <si>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</si>
  <si>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</si>
  <si>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</si>
  <si>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</si>
  <si>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</si>
  <si>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</si>
  <si>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</si>
  <si>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</si>
  <si>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</si>
  <si>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Adriana Ma. Pachón</t>
  </si>
  <si>
    <t>La estadística y la combinatoria</t>
  </si>
  <si>
    <t>MA_10_06_CO_REC20</t>
  </si>
  <si>
    <t>Ver descripción</t>
  </si>
  <si>
    <t>Ilustrar la tabla de frecuencias con el diagrama de barras prpopuesto.
Imagen para: 
Variable cualitativa - Ficha 2 - Imagen 2</t>
  </si>
  <si>
    <t>Fotografía</t>
  </si>
  <si>
    <t xml:space="preserve">Descargar imagen de Shutterstock: 253900027
Imagen para:
Variable cuantitativa - Ficha 2 - Imagen 1
</t>
  </si>
  <si>
    <t>Ilustrar la tabla de frecuencias con el diagrama circular prpopuesto.
Imagen para: 
Variable cualitativa - Ficha 3 - Imagen 2</t>
  </si>
  <si>
    <t>Ilustrar la tabla de frecuencias con el diagrama de barras prpopuesto.
Imagen para: 
Variable cuantitativa - Ficha 2 - Imagen 2</t>
  </si>
  <si>
    <t>Ilustrar la tabla de frecuencias con los datos propuestos.
Imagen para: 
Variable cuantitativa - Ficha 2 - Imagen 3</t>
  </si>
  <si>
    <t>Ilustrar la tabla de frecuencias con los datos propuestos.
Imagen para: 
Variable cuantitativa - Ficha 5 - Imagen 1</t>
  </si>
  <si>
    <t>Ilustrar la tabla de frecuencias y el histograma (diagrama de barras con las barras pegadas) y con los datos propuestos.
Imagen para: 
Variable cuantitativa - Ficha 6 - Imagen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</si>
</sst>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127001</xdr:colOff>
      <xdr:row>9</xdr:row>
      <xdr:rowOff>146076</xdr:rowOff>
    </xdr:from>
    <xdr:to>
      <xdr:col>10</xdr:col>
      <xdr:colOff>1787986</xdr:colOff>
      <xdr:row>9</xdr:row>
      <xdr:rowOff>1803838</xdr:rowOff>
    </xdr:to>
    <xdr:pic>
      <xdr:nvPicPr>
        <xdr:cNvPr id="8" name="table"/>
        <xdr:cNvPicPr>
          <a:picLocks noChangeAspect="1"/>
        </xdr:cNvPicPr>
      </xdr:nvPicPr>
      <xdr:blipFill>
        <a:blip xmlns:r="http://schemas.openxmlformats.org/officeDocument/2006/relationships" r:embed="rId1"/>
        <a:stretch>
          <a:fillRect/>
        </a:stretch>
      </xdr:blipFill>
      <xdr:spPr>
        <a:xfrm>
          <a:off x="16488834" y="2294493"/>
          <a:ext cx="1660985" cy="1657762"/>
        </a:xfrm>
        <a:prstGeom prst="rect">
          <a:avLst/>
        </a:prstGeom>
      </xdr:spPr>
    </xdr:pic>
    <xdr:clientData/>
  </xdr:twoCellAnchor>
  <xdr:twoCellAnchor editAs="oneCell">
    <xdr:from>
      <xdr:col>10</xdr:col>
      <xdr:colOff>169333</xdr:colOff>
      <xdr:row>10</xdr:row>
      <xdr:rowOff>34827</xdr:rowOff>
    </xdr:from>
    <xdr:to>
      <xdr:col>10</xdr:col>
      <xdr:colOff>1745191</xdr:colOff>
      <xdr:row>10</xdr:row>
      <xdr:rowOff>2162837</xdr:rowOff>
    </xdr:to>
    <xdr:pic>
      <xdr:nvPicPr>
        <xdr:cNvPr id="10" name="table"/>
        <xdr:cNvPicPr>
          <a:picLocks noChangeAspect="1"/>
        </xdr:cNvPicPr>
      </xdr:nvPicPr>
      <xdr:blipFill>
        <a:blip xmlns:r="http://schemas.openxmlformats.org/officeDocument/2006/relationships" r:embed="rId2"/>
        <a:stretch>
          <a:fillRect/>
        </a:stretch>
      </xdr:blipFill>
      <xdr:spPr>
        <a:xfrm>
          <a:off x="16531166" y="4119994"/>
          <a:ext cx="1575858" cy="2128010"/>
        </a:xfrm>
        <a:prstGeom prst="rect">
          <a:avLst/>
        </a:prstGeom>
      </xdr:spPr>
    </xdr:pic>
    <xdr:clientData/>
  </xdr:twoCellAnchor>
  <xdr:twoCellAnchor editAs="oneCell">
    <xdr:from>
      <xdr:col>10</xdr:col>
      <xdr:colOff>1706416</xdr:colOff>
      <xdr:row>10</xdr:row>
      <xdr:rowOff>31751</xdr:rowOff>
    </xdr:from>
    <xdr:to>
      <xdr:col>10</xdr:col>
      <xdr:colOff>4207933</xdr:colOff>
      <xdr:row>10</xdr:row>
      <xdr:rowOff>2206289</xdr:rowOff>
    </xdr:to>
    <xdr:pic>
      <xdr:nvPicPr>
        <xdr:cNvPr id="11" name="Imagen 10"/>
        <xdr:cNvPicPr>
          <a:picLocks noChangeAspect="1"/>
        </xdr:cNvPicPr>
      </xdr:nvPicPr>
      <xdr:blipFill>
        <a:blip xmlns:r="http://schemas.openxmlformats.org/officeDocument/2006/relationships" r:embed="rId3"/>
        <a:stretch>
          <a:fillRect/>
        </a:stretch>
      </xdr:blipFill>
      <xdr:spPr>
        <a:xfrm>
          <a:off x="18068249" y="4116918"/>
          <a:ext cx="2501517" cy="2174538"/>
        </a:xfrm>
        <a:prstGeom prst="rect">
          <a:avLst/>
        </a:prstGeom>
      </xdr:spPr>
    </xdr:pic>
    <xdr:clientData/>
  </xdr:twoCellAnchor>
  <xdr:twoCellAnchor editAs="oneCell">
    <xdr:from>
      <xdr:col>10</xdr:col>
      <xdr:colOff>1862666</xdr:colOff>
      <xdr:row>9</xdr:row>
      <xdr:rowOff>95250</xdr:rowOff>
    </xdr:from>
    <xdr:to>
      <xdr:col>10</xdr:col>
      <xdr:colOff>6495854</xdr:colOff>
      <xdr:row>9</xdr:row>
      <xdr:rowOff>1885461</xdr:rowOff>
    </xdr:to>
    <xdr:pic>
      <xdr:nvPicPr>
        <xdr:cNvPr id="12" name="Imagen 11"/>
        <xdr:cNvPicPr>
          <a:picLocks noChangeAspect="1"/>
        </xdr:cNvPicPr>
      </xdr:nvPicPr>
      <xdr:blipFill>
        <a:blip xmlns:r="http://schemas.openxmlformats.org/officeDocument/2006/relationships" r:embed="rId4"/>
        <a:stretch>
          <a:fillRect/>
        </a:stretch>
      </xdr:blipFill>
      <xdr:spPr>
        <a:xfrm>
          <a:off x="18224499" y="2243667"/>
          <a:ext cx="4633188" cy="1790211"/>
        </a:xfrm>
        <a:prstGeom prst="rect">
          <a:avLst/>
        </a:prstGeom>
      </xdr:spPr>
    </xdr:pic>
    <xdr:clientData/>
  </xdr:twoCellAnchor>
  <xdr:twoCellAnchor editAs="oneCell">
    <xdr:from>
      <xdr:col>10</xdr:col>
      <xdr:colOff>2137834</xdr:colOff>
      <xdr:row>12</xdr:row>
      <xdr:rowOff>166785</xdr:rowOff>
    </xdr:from>
    <xdr:to>
      <xdr:col>10</xdr:col>
      <xdr:colOff>6502432</xdr:colOff>
      <xdr:row>12</xdr:row>
      <xdr:rowOff>1862668</xdr:rowOff>
    </xdr:to>
    <xdr:pic>
      <xdr:nvPicPr>
        <xdr:cNvPr id="15" name="Imagen 14"/>
        <xdr:cNvPicPr>
          <a:picLocks noChangeAspect="1"/>
        </xdr:cNvPicPr>
      </xdr:nvPicPr>
      <xdr:blipFill>
        <a:blip xmlns:r="http://schemas.openxmlformats.org/officeDocument/2006/relationships" r:embed="rId5"/>
        <a:stretch>
          <a:fillRect/>
        </a:stretch>
      </xdr:blipFill>
      <xdr:spPr>
        <a:xfrm>
          <a:off x="18499667" y="7702118"/>
          <a:ext cx="4364598" cy="1695883"/>
        </a:xfrm>
        <a:prstGeom prst="rect">
          <a:avLst/>
        </a:prstGeom>
      </xdr:spPr>
    </xdr:pic>
    <xdr:clientData/>
  </xdr:twoCellAnchor>
  <xdr:twoCellAnchor editAs="oneCell">
    <xdr:from>
      <xdr:col>10</xdr:col>
      <xdr:colOff>275166</xdr:colOff>
      <xdr:row>12</xdr:row>
      <xdr:rowOff>298945</xdr:rowOff>
    </xdr:from>
    <xdr:to>
      <xdr:col>10</xdr:col>
      <xdr:colOff>1989666</xdr:colOff>
      <xdr:row>12</xdr:row>
      <xdr:rowOff>1716789</xdr:rowOff>
    </xdr:to>
    <xdr:pic>
      <xdr:nvPicPr>
        <xdr:cNvPr id="16" name="Imagen 15"/>
        <xdr:cNvPicPr>
          <a:picLocks noChangeAspect="1"/>
        </xdr:cNvPicPr>
      </xdr:nvPicPr>
      <xdr:blipFill>
        <a:blip xmlns:r="http://schemas.openxmlformats.org/officeDocument/2006/relationships" r:embed="rId6"/>
        <a:stretch>
          <a:fillRect/>
        </a:stretch>
      </xdr:blipFill>
      <xdr:spPr>
        <a:xfrm>
          <a:off x="16636999" y="7834278"/>
          <a:ext cx="1714500" cy="1417844"/>
        </a:xfrm>
        <a:prstGeom prst="rect">
          <a:avLst/>
        </a:prstGeom>
      </xdr:spPr>
    </xdr:pic>
    <xdr:clientData/>
  </xdr:twoCellAnchor>
  <xdr:twoCellAnchor editAs="oneCell">
    <xdr:from>
      <xdr:col>10</xdr:col>
      <xdr:colOff>148166</xdr:colOff>
      <xdr:row>13</xdr:row>
      <xdr:rowOff>264583</xdr:rowOff>
    </xdr:from>
    <xdr:to>
      <xdr:col>10</xdr:col>
      <xdr:colOff>4684811</xdr:colOff>
      <xdr:row>13</xdr:row>
      <xdr:rowOff>1615463</xdr:rowOff>
    </xdr:to>
    <xdr:pic>
      <xdr:nvPicPr>
        <xdr:cNvPr id="17" name="Imagen 16"/>
        <xdr:cNvPicPr>
          <a:picLocks noChangeAspect="1"/>
        </xdr:cNvPicPr>
      </xdr:nvPicPr>
      <xdr:blipFill>
        <a:blip xmlns:r="http://schemas.openxmlformats.org/officeDocument/2006/relationships" r:embed="rId7"/>
        <a:stretch>
          <a:fillRect/>
        </a:stretch>
      </xdr:blipFill>
      <xdr:spPr>
        <a:xfrm>
          <a:off x="16509999" y="9916583"/>
          <a:ext cx="4536645" cy="1350880"/>
        </a:xfrm>
        <a:prstGeom prst="rect">
          <a:avLst/>
        </a:prstGeom>
      </xdr:spPr>
    </xdr:pic>
    <xdr:clientData/>
  </xdr:twoCellAnchor>
  <xdr:twoCellAnchor editAs="oneCell">
    <xdr:from>
      <xdr:col>10</xdr:col>
      <xdr:colOff>169333</xdr:colOff>
      <xdr:row>14</xdr:row>
      <xdr:rowOff>63500</xdr:rowOff>
    </xdr:from>
    <xdr:to>
      <xdr:col>10</xdr:col>
      <xdr:colOff>2047732</xdr:colOff>
      <xdr:row>14</xdr:row>
      <xdr:rowOff>1687201</xdr:rowOff>
    </xdr:to>
    <xdr:pic>
      <xdr:nvPicPr>
        <xdr:cNvPr id="18" name="Imagen 17"/>
        <xdr:cNvPicPr>
          <a:picLocks noChangeAspect="1"/>
        </xdr:cNvPicPr>
      </xdr:nvPicPr>
      <xdr:blipFill>
        <a:blip xmlns:r="http://schemas.openxmlformats.org/officeDocument/2006/relationships" r:embed="rId8"/>
        <a:stretch>
          <a:fillRect/>
        </a:stretch>
      </xdr:blipFill>
      <xdr:spPr>
        <a:xfrm>
          <a:off x="16531166" y="11546417"/>
          <a:ext cx="1878399" cy="1623701"/>
        </a:xfrm>
        <a:prstGeom prst="rect">
          <a:avLst/>
        </a:prstGeom>
      </xdr:spPr>
    </xdr:pic>
    <xdr:clientData/>
  </xdr:twoCellAnchor>
  <xdr:twoCellAnchor editAs="oneCell">
    <xdr:from>
      <xdr:col>10</xdr:col>
      <xdr:colOff>222250</xdr:colOff>
      <xdr:row>15</xdr:row>
      <xdr:rowOff>420923</xdr:rowOff>
    </xdr:from>
    <xdr:to>
      <xdr:col>10</xdr:col>
      <xdr:colOff>2022847</xdr:colOff>
      <xdr:row>15</xdr:row>
      <xdr:rowOff>1935057</xdr:rowOff>
    </xdr:to>
    <xdr:pic>
      <xdr:nvPicPr>
        <xdr:cNvPr id="19" name="table"/>
        <xdr:cNvPicPr>
          <a:picLocks noChangeAspect="1"/>
        </xdr:cNvPicPr>
      </xdr:nvPicPr>
      <xdr:blipFill>
        <a:blip xmlns:r="http://schemas.openxmlformats.org/officeDocument/2006/relationships" r:embed="rId9"/>
        <a:stretch>
          <a:fillRect/>
        </a:stretch>
      </xdr:blipFill>
      <xdr:spPr>
        <a:xfrm>
          <a:off x="16584083" y="13787673"/>
          <a:ext cx="1800597" cy="1514134"/>
        </a:xfrm>
        <a:prstGeom prst="rect">
          <a:avLst/>
        </a:prstGeom>
      </xdr:spPr>
    </xdr:pic>
    <xdr:clientData/>
  </xdr:twoCellAnchor>
  <xdr:twoCellAnchor editAs="oneCell">
    <xdr:from>
      <xdr:col>10</xdr:col>
      <xdr:colOff>2169585</xdr:colOff>
      <xdr:row>15</xdr:row>
      <xdr:rowOff>118620</xdr:rowOff>
    </xdr:from>
    <xdr:to>
      <xdr:col>10</xdr:col>
      <xdr:colOff>6279487</xdr:colOff>
      <xdr:row>15</xdr:row>
      <xdr:rowOff>2462318</xdr:rowOff>
    </xdr:to>
    <xdr:pic>
      <xdr:nvPicPr>
        <xdr:cNvPr id="20" name="Imagen 19"/>
        <xdr:cNvPicPr>
          <a:picLocks noChangeAspect="1"/>
        </xdr:cNvPicPr>
      </xdr:nvPicPr>
      <xdr:blipFill>
        <a:blip xmlns:r="http://schemas.openxmlformats.org/officeDocument/2006/relationships" r:embed="rId10"/>
        <a:stretch>
          <a:fillRect/>
        </a:stretch>
      </xdr:blipFill>
      <xdr:spPr>
        <a:xfrm>
          <a:off x="18531418" y="13485370"/>
          <a:ext cx="4109902" cy="23436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ja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5" activePane="bottomLeft" state="frozen"/>
      <selection pane="bottomLeft" activeCell="K16" sqref="K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85.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52.25" customHeight="1" x14ac:dyDescent="0.25">
      <c r="A10" s="12" t="str">
        <f>IF(OR(B10&lt;&gt;"",J10&lt;&gt;""),"IMG01","")</f>
        <v>IMG01</v>
      </c>
      <c r="B10" s="62" t="s">
        <v>191</v>
      </c>
      <c r="C10" s="20" t="str">
        <f t="shared" ref="C10:C41" si="0">IF(OR(B10&lt;&gt;"",J10&lt;&gt;""),IF($G$4="Recurso",CONCATENATE($G$4," ",$G$5),$G$4),"")</f>
        <v>Recurso F6</v>
      </c>
      <c r="D10" s="63" t="s">
        <v>187</v>
      </c>
      <c r="E10" s="63" t="s">
        <v>155</v>
      </c>
      <c r="F10" s="13" t="str">
        <f t="shared" ref="F10" ca="1" si="1">IF(OR(B10&lt;&gt;"",J10&lt;&gt;""),CONCATENATE($C$7,"_",$A10,IF($G$4="Cuaderno de Estudio","_small",CONCATENATE(IF(I10="","","n"),IF(LEFT($G$5,1)="F",".jpg",".png")))),"")</f>
        <v>MA_10_06_CO_REC20_IMG01n.jpg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MA_10_06_CO_REC20_IMG01a.jpg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192</v>
      </c>
      <c r="K10" s="64"/>
      <c r="O10" s="2" t="str">
        <f>'Definición técnica de imagenes'!A12</f>
        <v>M12D</v>
      </c>
    </row>
    <row r="11" spans="1:16" s="11" customFormat="1" ht="177.75" customHeight="1" x14ac:dyDescent="0.25">
      <c r="A11" s="12" t="str">
        <f t="shared" ref="A11:A18" si="3">IF(OR(B11&lt;&gt;"",J11&lt;&gt;""),CONCATENATE(LEFT(A10,3),IF(MID(A10,4,2)+1&lt;10,CONCATENATE("0",MID(A10,4,2)+1))),"")</f>
        <v>IMG02</v>
      </c>
      <c r="B11" s="62" t="s">
        <v>191</v>
      </c>
      <c r="C11" s="20" t="str">
        <f t="shared" si="0"/>
        <v>Recurso F6</v>
      </c>
      <c r="D11" s="63" t="s">
        <v>187</v>
      </c>
      <c r="E11" s="63" t="s">
        <v>155</v>
      </c>
      <c r="F11" s="13" t="str">
        <f t="shared" ref="F11:F74" ca="1" si="4">IF(OR(B11&lt;&gt;"",J11&lt;&gt;""),CONCATENATE($C$7,"_",$A11,IF($G$4="Cuaderno de Estudio","_small",CONCATENATE(IF(I11="","","n"),IF(LEFT($G$5,1)="F",".jpg",".png")))),"")</f>
        <v>MA_10_06_CO_REC20_IMG02n.jpg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MA_10_06_CO_REC20_IMG02a.jpg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195</v>
      </c>
      <c r="K11" s="65"/>
      <c r="O11" s="2" t="str">
        <f>'Definición técnica de imagenes'!A13</f>
        <v>M101</v>
      </c>
    </row>
    <row r="12" spans="1:16" s="11" customFormat="1" ht="93.75" customHeight="1" x14ac:dyDescent="0.25">
      <c r="A12" s="12" t="str">
        <f t="shared" si="3"/>
        <v>IMG03</v>
      </c>
      <c r="B12" s="62">
        <v>253900027</v>
      </c>
      <c r="C12" s="20" t="str">
        <f t="shared" si="0"/>
        <v>Recurso F6</v>
      </c>
      <c r="D12" s="63" t="s">
        <v>193</v>
      </c>
      <c r="E12" s="63" t="s">
        <v>155</v>
      </c>
      <c r="F12" s="13" t="str">
        <f t="shared" ca="1" si="4"/>
        <v>MA_10_06_CO_REC20_IMG03n.jpg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MA_10_06_CO_REC20_IMG03a.jpg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c r="O12" s="2" t="str">
        <f>'Definición técnica de imagenes'!A18</f>
        <v>Diaporama F1</v>
      </c>
    </row>
    <row r="13" spans="1:16" s="11" customFormat="1" ht="166.5" customHeight="1" x14ac:dyDescent="0.25">
      <c r="A13" s="12" t="str">
        <f t="shared" si="3"/>
        <v>IMG04</v>
      </c>
      <c r="B13" s="62" t="s">
        <v>191</v>
      </c>
      <c r="C13" s="20" t="str">
        <f t="shared" si="0"/>
        <v>Recurso F6</v>
      </c>
      <c r="D13" s="63" t="s">
        <v>193</v>
      </c>
      <c r="E13" s="63" t="s">
        <v>155</v>
      </c>
      <c r="F13" s="13" t="str">
        <f t="shared" ca="1" si="4"/>
        <v>MA_10_06_CO_REC20_IMG04n.jpg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MA_10_06_CO_REC20_IMG04a.jpg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196</v>
      </c>
      <c r="K13" s="64"/>
      <c r="O13" s="2" t="str">
        <f>'Definición técnica de imagenes'!A19</f>
        <v>F4</v>
      </c>
    </row>
    <row r="14" spans="1:16" s="11" customFormat="1" ht="144" customHeight="1" x14ac:dyDescent="0.25">
      <c r="A14" s="12" t="str">
        <f t="shared" si="3"/>
        <v>IMG05</v>
      </c>
      <c r="B14" s="62" t="s">
        <v>191</v>
      </c>
      <c r="C14" s="20" t="str">
        <f t="shared" si="0"/>
        <v>Recurso F6</v>
      </c>
      <c r="D14" s="63" t="s">
        <v>193</v>
      </c>
      <c r="E14" s="63" t="s">
        <v>155</v>
      </c>
      <c r="F14" s="13" t="str">
        <f t="shared" ca="1" si="4"/>
        <v>MA_10_06_CO_REC20_IMG05n.jpg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MA_10_06_CO_REC20_IMG05a.jpg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197</v>
      </c>
      <c r="K14" s="64"/>
      <c r="O14" s="2" t="str">
        <f>'Definición técnica de imagenes'!A22</f>
        <v>F6</v>
      </c>
    </row>
    <row r="15" spans="1:16" s="11" customFormat="1" ht="148.5" customHeight="1" x14ac:dyDescent="0.25">
      <c r="A15" s="12" t="str">
        <f t="shared" si="3"/>
        <v>IMG06</v>
      </c>
      <c r="B15" s="62" t="s">
        <v>191</v>
      </c>
      <c r="C15" s="20" t="str">
        <f t="shared" si="0"/>
        <v>Recurso F6</v>
      </c>
      <c r="D15" s="63" t="s">
        <v>187</v>
      </c>
      <c r="E15" s="63" t="s">
        <v>155</v>
      </c>
      <c r="F15" s="13" t="str">
        <f t="shared" ca="1" si="4"/>
        <v>MA_10_06_CO_REC20_IMG06n.jpg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MA_10_06_CO_REC20_IMG06a.jpg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198</v>
      </c>
      <c r="K15" s="66"/>
      <c r="O15" s="2" t="str">
        <f>'Definición técnica de imagenes'!A24</f>
        <v>F6B</v>
      </c>
    </row>
    <row r="16" spans="1:16" s="11" customFormat="1" ht="198.75" customHeight="1" x14ac:dyDescent="0.3">
      <c r="A16" s="12" t="str">
        <f t="shared" si="3"/>
        <v>IMG07</v>
      </c>
      <c r="B16" s="62" t="s">
        <v>191</v>
      </c>
      <c r="C16" s="20" t="str">
        <f t="shared" si="0"/>
        <v>Recurso F6</v>
      </c>
      <c r="D16" s="63" t="s">
        <v>187</v>
      </c>
      <c r="E16" s="63" t="s">
        <v>155</v>
      </c>
      <c r="F16" s="13" t="str">
        <f t="shared" ca="1" si="4"/>
        <v>MA_10_06_CO_REC20_IMG07n.jpg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MA_10_06_CO_REC20_IMG07a.jpg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t="s">
        <v>199</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2016-07-08T18:01:33Z</dcterms:modified>
</cp:coreProperties>
</file>