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180" windowWidth="19200" windowHeight="8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60" i="1" l="1"/>
  <c r="H62" i="1"/>
  <c r="H58" i="1"/>
  <c r="F61" i="1"/>
  <c r="G61" i="1" s="1"/>
  <c r="H33" i="1"/>
  <c r="H31" i="1"/>
  <c r="H29" i="1"/>
  <c r="H28" i="1"/>
  <c r="H27" i="1"/>
  <c r="H26" i="1"/>
  <c r="H24" i="1"/>
  <c r="H23" i="1"/>
  <c r="H22" i="1"/>
  <c r="H21" i="1"/>
  <c r="K45" i="2"/>
  <c r="J21" i="2"/>
  <c r="D17" i="2" s="1"/>
  <c r="D18" i="2" s="1"/>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A13" i="1" s="1"/>
  <c r="H11" i="1"/>
  <c r="F11" i="1"/>
  <c r="G11" i="1" s="1"/>
  <c r="D5" i="2"/>
  <c r="D7" i="2" s="1"/>
  <c r="H10"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s="1"/>
  <c r="G21" i="1" s="1"/>
  <c r="A22" i="1" l="1"/>
  <c r="F22" i="1" s="1"/>
  <c r="G22" i="1" s="1"/>
  <c r="A23" i="1" l="1"/>
  <c r="F23" i="1" s="1"/>
  <c r="G23" i="1" s="1"/>
  <c r="A24" i="1" l="1"/>
  <c r="F24" i="1" s="1"/>
  <c r="G24" i="1" s="1"/>
  <c r="A25" i="1" l="1"/>
  <c r="F25" i="1" l="1"/>
  <c r="G25" i="1" s="1"/>
  <c r="H25" i="1"/>
  <c r="A26" i="1"/>
  <c r="F26" i="1" s="1"/>
  <c r="G26" i="1" s="1"/>
  <c r="A27" i="1" l="1"/>
  <c r="F27" i="1" s="1"/>
  <c r="G27" i="1" s="1"/>
  <c r="A28" i="1" l="1"/>
  <c r="F28" i="1" s="1"/>
  <c r="G28" i="1" s="1"/>
  <c r="A29" i="1" l="1"/>
  <c r="F29" i="1" s="1"/>
  <c r="G29" i="1" s="1"/>
  <c r="A30" i="1" l="1"/>
  <c r="F30" i="1" l="1"/>
  <c r="G30" i="1" s="1"/>
  <c r="H30" i="1"/>
  <c r="A31" i="1"/>
  <c r="F31" i="1" s="1"/>
  <c r="G31" i="1" s="1"/>
  <c r="A32" i="1" l="1"/>
  <c r="F32" i="1" l="1"/>
  <c r="G32" i="1" s="1"/>
  <c r="H32" i="1"/>
  <c r="A33" i="1"/>
  <c r="F33" i="1" s="1"/>
  <c r="G33" i="1" s="1"/>
  <c r="A34" i="1" l="1"/>
  <c r="F34" i="1" l="1"/>
  <c r="G34" i="1" s="1"/>
  <c r="H34" i="1"/>
  <c r="A35" i="1"/>
  <c r="F35" i="1" l="1"/>
  <c r="G35" i="1" s="1"/>
  <c r="H35" i="1"/>
  <c r="A36" i="1"/>
  <c r="F36" i="1" l="1"/>
  <c r="G36" i="1" s="1"/>
  <c r="H36" i="1"/>
  <c r="A37" i="1"/>
  <c r="F37" i="1" l="1"/>
  <c r="G37" i="1" s="1"/>
  <c r="H37" i="1"/>
  <c r="A38" i="1"/>
  <c r="F38" i="1" l="1"/>
  <c r="G38" i="1" s="1"/>
  <c r="H38" i="1"/>
  <c r="A39" i="1"/>
  <c r="F39" i="1" l="1"/>
  <c r="G39" i="1" s="1"/>
  <c r="H39" i="1"/>
  <c r="A40" i="1"/>
  <c r="F40" i="1" l="1"/>
  <c r="G40" i="1" s="1"/>
  <c r="H40" i="1"/>
  <c r="A41" i="1"/>
  <c r="F41" i="1" l="1"/>
  <c r="G41" i="1" s="1"/>
  <c r="H41" i="1"/>
  <c r="A42" i="1"/>
  <c r="F42" i="1" l="1"/>
  <c r="G42" i="1" s="1"/>
  <c r="H42" i="1"/>
  <c r="A43" i="1"/>
  <c r="F43" i="1" l="1"/>
  <c r="G43" i="1" s="1"/>
  <c r="H43" i="1"/>
  <c r="A44" i="1"/>
  <c r="F44" i="1" l="1"/>
  <c r="G44" i="1" s="1"/>
  <c r="H44" i="1"/>
  <c r="A45" i="1"/>
  <c r="F45" i="1" l="1"/>
  <c r="G45" i="1" s="1"/>
  <c r="H45" i="1"/>
  <c r="A46" i="1"/>
  <c r="F46" i="1" l="1"/>
  <c r="G46" i="1" s="1"/>
  <c r="H46" i="1"/>
  <c r="A47" i="1"/>
  <c r="F47" i="1" l="1"/>
  <c r="G47" i="1" s="1"/>
  <c r="H47" i="1"/>
  <c r="A48" i="1"/>
  <c r="F48" i="1" l="1"/>
  <c r="G48" i="1" s="1"/>
  <c r="H48" i="1"/>
  <c r="A49" i="1"/>
  <c r="F49" i="1" l="1"/>
  <c r="G49" i="1" s="1"/>
  <c r="H49" i="1"/>
  <c r="A50" i="1"/>
  <c r="F50" i="1" l="1"/>
  <c r="G50" i="1" s="1"/>
  <c r="H50" i="1"/>
  <c r="A51" i="1"/>
  <c r="F51" i="1" l="1"/>
  <c r="G51" i="1" s="1"/>
  <c r="H51" i="1"/>
  <c r="A52" i="1"/>
  <c r="F52" i="1" l="1"/>
  <c r="G52" i="1" s="1"/>
  <c r="H52" i="1"/>
  <c r="A53" i="1"/>
  <c r="F53" i="1" l="1"/>
  <c r="G53" i="1" s="1"/>
  <c r="H53" i="1"/>
  <c r="A54" i="1"/>
  <c r="F54" i="1" l="1"/>
  <c r="G54" i="1" s="1"/>
  <c r="H54" i="1"/>
  <c r="A55" i="1"/>
  <c r="F55" i="1" l="1"/>
  <c r="G55" i="1" s="1"/>
  <c r="H55" i="1"/>
  <c r="A56" i="1"/>
  <c r="F56" i="1" l="1"/>
  <c r="G56" i="1" s="1"/>
  <c r="H56" i="1"/>
  <c r="A57" i="1"/>
  <c r="F57" i="1" l="1"/>
  <c r="G57" i="1" s="1"/>
  <c r="H57" i="1"/>
  <c r="A58" i="1"/>
  <c r="F58" i="1" s="1"/>
  <c r="G58" i="1" s="1"/>
  <c r="A59" i="1" l="1"/>
  <c r="F59" i="1" s="1"/>
  <c r="G59" i="1" s="1"/>
  <c r="A60" i="1" l="1"/>
  <c r="A61" i="1" l="1"/>
  <c r="A62" i="1" l="1"/>
</calcChain>
</file>

<file path=xl/sharedStrings.xml><?xml version="1.0" encoding="utf-8"?>
<sst xmlns="http://schemas.openxmlformats.org/spreadsheetml/2006/main" count="376" uniqueCount="191">
  <si>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</si>
  <si>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</si>
  <si>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</si>
  <si>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</si>
  <si>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</si>
  <si>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</si>
  <si>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</si>
  <si>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</si>
  <si>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</si>
  <si>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</si>
  <si>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</si>
  <si>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</si>
  <si>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</si>
  <si>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</si>
  <si>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</si>
  <si>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</si>
  <si>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</si>
  <si>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</si>
  <si>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</si>
  <si>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</si>
  <si>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</si>
  <si>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</si>
  <si>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</si>
  <si>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</si>
  <si>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</si>
  <si>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</si>
  <si>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</si>
  <si>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</si>
  <si>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</si>
  <si>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</si>
  <si>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</si>
  <si>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</si>
  <si>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</si>
  <si>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</si>
  <si>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</si>
  <si>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</si>
  <si>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</si>
  <si>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</si>
  <si>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</si>
  <si>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</si>
  <si>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</si>
  <si>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</si>
  <si>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</si>
  <si>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</si>
  <si>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</si>
  <si>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</si>
  <si>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</si>
  <si>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</si>
  <si>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</si>
  <si>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</si>
  <si>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</si>
  <si>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</si>
  <si>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</si>
  <si>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</si>
  <si>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</si>
  <si>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</si>
  <si>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</si>
  <si>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</si>
  <si>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</si>
  <si>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</si>
  <si>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</si>
  <si>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</si>
  <si>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</si>
  <si>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</si>
  <si>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</si>
  <si>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</si>
  <si>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</si>
  <si>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</si>
  <si>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</si>
  <si>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</si>
  <si>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</si>
  <si>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</si>
  <si>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</si>
  <si>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</si>
  <si>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</si>
  <si>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</si>
  <si>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</si>
  <si>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</si>
  <si>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</si>
  <si>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</si>
  <si>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</si>
  <si>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</si>
  <si>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</si>
  <si>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</si>
  <si>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</si>
  <si>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</si>
  <si>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</si>
  <si>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</si>
  <si>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</si>
  <si>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</si>
  <si>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</si>
  <si>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</si>
  <si>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</si>
  <si>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</si>
  <si>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</si>
  <si>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</si>
  <si>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</si>
  <si>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</si>
  <si>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</si>
  <si>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</si>
  <si>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</si>
  <si>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</si>
  <si>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</si>
  <si>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</si>
  <si>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</si>
  <si>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</si>
  <si>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</si>
  <si>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</si>
  <si>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</si>
  <si>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</si>
  <si>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</si>
  <si>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</si>
  <si>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</si>
  <si>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</si>
  <si>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</si>
  <si>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</si>
  <si>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</si>
  <si>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</si>
  <si>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</si>
  <si>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</si>
  <si>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</si>
  <si>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</si>
  <si>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</si>
  <si>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</si>
  <si>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</si>
  <si>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</si>
  <si>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</si>
  <si>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</si>
  <si>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</si>
  <si>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</si>
  <si>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</si>
  <si>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</si>
  <si>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</si>
  <si>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</si>
  <si>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</si>
  <si>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</si>
  <si>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</si>
  <si>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</si>
  <si>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</si>
  <si>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</si>
  <si>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</si>
  <si>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</si>
  <si>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</si>
  <si>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</si>
  <si>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</si>
  <si>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</si>
  <si>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</si>
  <si>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</si>
  <si>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</si>
  <si>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</si>
  <si>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</si>
  <si>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</si>
  <si>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</si>
  <si>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</si>
  <si>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</si>
  <si>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</si>
  <si>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</si>
  <si>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</si>
  <si>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</si>
  <si>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</si>
  <si>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</si>
  <si>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</si>
  <si>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</si>
  <si>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</si>
  <si>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</si>
  <si>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</si>
  <si>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</si>
  <si>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</si>
  <si>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</si>
  <si>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</si>
  <si>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</si>
  <si>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</si>
  <si>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</si>
  <si>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</si>
  <si>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</si>
  <si>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</si>
  <si>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</si>
  <si>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</si>
  <si>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</si>
  <si>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</si>
  <si>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</si>
  <si>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</si>
  <si>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</si>
  <si>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</si>
  <si>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</si>
  <si>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</si>
  <si>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</si>
  <si>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</si>
  <si>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Ilustración</t>
  </si>
  <si>
    <t>MA_06_07_REC130</t>
  </si>
  <si>
    <t>Clasifica la expresión decimal de las fracciones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</si>
</sst>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136071</xdr:colOff>
      <xdr:row>9</xdr:row>
      <xdr:rowOff>54429</xdr:rowOff>
    </xdr:from>
    <xdr:to>
      <xdr:col>9</xdr:col>
      <xdr:colOff>2558142</xdr:colOff>
      <xdr:row>9</xdr:row>
      <xdr:rowOff>1687286</xdr:rowOff>
    </xdr:to>
    <xdr:pic>
      <xdr:nvPicPr>
        <xdr:cNvPr id="12" name="11 Imagen"/>
        <xdr:cNvPicPr/>
      </xdr:nvPicPr>
      <xdr:blipFill>
        <a:blip xmlns:r="http://schemas.openxmlformats.org/officeDocument/2006/relationships" r:embed="rId1"/>
        <a:stretch>
          <a:fillRect/>
        </a:stretch>
      </xdr:blipFill>
      <xdr:spPr>
        <a:xfrm>
          <a:off x="13852071" y="2177143"/>
          <a:ext cx="2422071" cy="1632857"/>
        </a:xfrm>
        <a:prstGeom prst="rect">
          <a:avLst/>
        </a:prstGeom>
      </xdr:spPr>
    </xdr:pic>
    <xdr:clientData/>
  </xdr:twoCellAnchor>
  <xdr:twoCellAnchor editAs="oneCell">
    <xdr:from>
      <xdr:col>9</xdr:col>
      <xdr:colOff>217714</xdr:colOff>
      <xdr:row>10</xdr:row>
      <xdr:rowOff>81642</xdr:rowOff>
    </xdr:from>
    <xdr:to>
      <xdr:col>9</xdr:col>
      <xdr:colOff>2381250</xdr:colOff>
      <xdr:row>10</xdr:row>
      <xdr:rowOff>1646464</xdr:rowOff>
    </xdr:to>
    <xdr:pic>
      <xdr:nvPicPr>
        <xdr:cNvPr id="13" name="12 Imagen"/>
        <xdr:cNvPicPr/>
      </xdr:nvPicPr>
      <xdr:blipFill>
        <a:blip xmlns:r="http://schemas.openxmlformats.org/officeDocument/2006/relationships" r:embed="rId2"/>
        <a:stretch>
          <a:fillRect/>
        </a:stretch>
      </xdr:blipFill>
      <xdr:spPr>
        <a:xfrm>
          <a:off x="13933714" y="3986892"/>
          <a:ext cx="2163536" cy="1564822"/>
        </a:xfrm>
        <a:prstGeom prst="rect">
          <a:avLst/>
        </a:prstGeom>
      </xdr:spPr>
    </xdr:pic>
    <xdr:clientData/>
  </xdr:twoCellAnchor>
  <xdr:twoCellAnchor editAs="oneCell">
    <xdr:from>
      <xdr:col>9</xdr:col>
      <xdr:colOff>149678</xdr:colOff>
      <xdr:row>11</xdr:row>
      <xdr:rowOff>95251</xdr:rowOff>
    </xdr:from>
    <xdr:to>
      <xdr:col>9</xdr:col>
      <xdr:colOff>2544535</xdr:colOff>
      <xdr:row>11</xdr:row>
      <xdr:rowOff>1726747</xdr:rowOff>
    </xdr:to>
    <xdr:pic>
      <xdr:nvPicPr>
        <xdr:cNvPr id="14" name="13 Imagen"/>
        <xdr:cNvPicPr/>
      </xdr:nvPicPr>
      <xdr:blipFill>
        <a:blip xmlns:r="http://schemas.openxmlformats.org/officeDocument/2006/relationships" r:embed="rId3"/>
        <a:stretch>
          <a:fillRect/>
        </a:stretch>
      </xdr:blipFill>
      <xdr:spPr>
        <a:xfrm>
          <a:off x="13865678" y="5728608"/>
          <a:ext cx="2394857" cy="1631496"/>
        </a:xfrm>
        <a:prstGeom prst="rect">
          <a:avLst/>
        </a:prstGeom>
      </xdr:spPr>
    </xdr:pic>
    <xdr:clientData/>
  </xdr:twoCellAnchor>
  <xdr:twoCellAnchor editAs="oneCell">
    <xdr:from>
      <xdr:col>9</xdr:col>
      <xdr:colOff>340179</xdr:colOff>
      <xdr:row>12</xdr:row>
      <xdr:rowOff>108857</xdr:rowOff>
    </xdr:from>
    <xdr:to>
      <xdr:col>9</xdr:col>
      <xdr:colOff>2217964</xdr:colOff>
      <xdr:row>12</xdr:row>
      <xdr:rowOff>1524000</xdr:rowOff>
    </xdr:to>
    <xdr:pic>
      <xdr:nvPicPr>
        <xdr:cNvPr id="15" name="14 Imagen"/>
        <xdr:cNvPicPr/>
      </xdr:nvPicPr>
      <xdr:blipFill>
        <a:blip xmlns:r="http://schemas.openxmlformats.org/officeDocument/2006/relationships" r:embed="rId4"/>
        <a:stretch>
          <a:fillRect/>
        </a:stretch>
      </xdr:blipFill>
      <xdr:spPr>
        <a:xfrm>
          <a:off x="14056179" y="7660821"/>
          <a:ext cx="1877785" cy="1415143"/>
        </a:xfrm>
        <a:prstGeom prst="rect">
          <a:avLst/>
        </a:prstGeom>
      </xdr:spPr>
    </xdr:pic>
    <xdr:clientData/>
  </xdr:twoCellAnchor>
  <xdr:twoCellAnchor editAs="oneCell">
    <xdr:from>
      <xdr:col>9</xdr:col>
      <xdr:colOff>68036</xdr:colOff>
      <xdr:row>13</xdr:row>
      <xdr:rowOff>190498</xdr:rowOff>
    </xdr:from>
    <xdr:to>
      <xdr:col>9</xdr:col>
      <xdr:colOff>2585357</xdr:colOff>
      <xdr:row>13</xdr:row>
      <xdr:rowOff>1722663</xdr:rowOff>
    </xdr:to>
    <xdr:pic>
      <xdr:nvPicPr>
        <xdr:cNvPr id="16" name="15 Imagen"/>
        <xdr:cNvPicPr/>
      </xdr:nvPicPr>
      <xdr:blipFill>
        <a:blip xmlns:r="http://schemas.openxmlformats.org/officeDocument/2006/relationships" r:embed="rId5"/>
        <a:stretch>
          <a:fillRect/>
        </a:stretch>
      </xdr:blipFill>
      <xdr:spPr>
        <a:xfrm>
          <a:off x="13784036" y="9388927"/>
          <a:ext cx="2517321" cy="1532165"/>
        </a:xfrm>
        <a:prstGeom prst="rect">
          <a:avLst/>
        </a:prstGeom>
      </xdr:spPr>
    </xdr:pic>
    <xdr:clientData/>
  </xdr:twoCellAnchor>
  <xdr:twoCellAnchor editAs="oneCell">
    <xdr:from>
      <xdr:col>9</xdr:col>
      <xdr:colOff>81643</xdr:colOff>
      <xdr:row>14</xdr:row>
      <xdr:rowOff>204108</xdr:rowOff>
    </xdr:from>
    <xdr:to>
      <xdr:col>9</xdr:col>
      <xdr:colOff>2490107</xdr:colOff>
      <xdr:row>14</xdr:row>
      <xdr:rowOff>1460047</xdr:rowOff>
    </xdr:to>
    <xdr:pic>
      <xdr:nvPicPr>
        <xdr:cNvPr id="17" name="16 Imagen"/>
        <xdr:cNvPicPr/>
      </xdr:nvPicPr>
      <xdr:blipFill>
        <a:blip xmlns:r="http://schemas.openxmlformats.org/officeDocument/2006/relationships" r:embed="rId6"/>
        <a:stretch>
          <a:fillRect/>
        </a:stretch>
      </xdr:blipFill>
      <xdr:spPr>
        <a:xfrm>
          <a:off x="13797643" y="11293929"/>
          <a:ext cx="2408464" cy="12559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70" zoomScaleNormal="70" zoomScalePageLayoutView="140" workbookViewId="0">
      <pane ySplit="9" topLeftCell="A10" activePane="bottomLeft" state="frozen"/>
      <selection pane="bottomLeft" activeCell="E10" sqref="E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7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140.25" customHeight="1" x14ac:dyDescent="0.25">
      <c r="A10" s="12" t="str">
        <f>IF(OR(B10&lt;&gt;"",J10&lt;&gt;""),"IMG01","")</f>
        <v>IMG01</v>
      </c>
      <c r="B10" s="62">
        <v>273585839</v>
      </c>
      <c r="C10" s="20" t="str">
        <f t="shared" ref="C10:C41" si="0">IF(OR(B10&lt;&gt;"",J10&lt;&gt;""),IF($G$4="Recurso",CONCATENATE($G$4," ",$G$5),$G$4),"")</f>
        <v>Recurso M3A</v>
      </c>
      <c r="D10" s="63" t="s">
        <v>188</v>
      </c>
      <c r="E10" s="63" t="s">
        <v>155</v>
      </c>
      <c r="F10" s="13" t="str">
        <f t="shared" ref="F10" ca="1" si="1">IF(OR(B10&lt;&gt;"",J10&lt;&gt;""),CONCATENATE($C$7,"_",$A10,IF($G$4="Cuaderno de Estudio","_small",CONCATENATE(IF(I10="","","n"),IF(LEFT($G$5,1)="F",".jpg",".png")))),"")</f>
        <v>MA_06_07_REC130_IMG01.png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35.75" customHeight="1" x14ac:dyDescent="0.25">
      <c r="A11" s="12" t="str">
        <f t="shared" ref="A11:A18" si="3">IF(OR(B11&lt;&gt;"",J11&lt;&gt;""),CONCATENATE(LEFT(A10,3),IF(MID(A10,4,2)+1&lt;10,CONCATENATE("0",MID(A10,4,2)+1))),"")</f>
        <v>IMG02</v>
      </c>
      <c r="B11" s="62">
        <v>292656956</v>
      </c>
      <c r="C11" s="20" t="str">
        <f t="shared" si="0"/>
        <v>Recurso M3A</v>
      </c>
      <c r="D11" s="63" t="s">
        <v>188</v>
      </c>
      <c r="E11" s="63" t="s">
        <v>155</v>
      </c>
      <c r="F11" s="13" t="str">
        <f t="shared" ref="F11:F74" ca="1" si="4">IF(OR(B11&lt;&gt;"",J11&lt;&gt;""),CONCATENATE($C$7,"_",$A11,IF($G$4="Cuaderno de Estudio","_small",CONCATENATE(IF(I11="","","n"),IF(LEFT($G$5,1)="F",".jpg",".png")))),"")</f>
        <v>MA_06_07_REC130_IMG02.png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50.75" customHeight="1" x14ac:dyDescent="0.25">
      <c r="A12" s="12" t="str">
        <f t="shared" si="3"/>
        <v>IMG03</v>
      </c>
      <c r="B12" s="62">
        <v>64313296</v>
      </c>
      <c r="C12" s="20" t="str">
        <f t="shared" si="0"/>
        <v>Recurso M3A</v>
      </c>
      <c r="D12" s="63" t="s">
        <v>188</v>
      </c>
      <c r="E12" s="63" t="s">
        <v>155</v>
      </c>
      <c r="F12" s="13" t="str">
        <f t="shared" ca="1" si="4"/>
        <v>MA_06_07_REC130_IMG03.png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29.75" customHeight="1" x14ac:dyDescent="0.25">
      <c r="A13" s="12" t="str">
        <f t="shared" si="3"/>
        <v>IMG04</v>
      </c>
      <c r="B13" s="62">
        <v>179291819</v>
      </c>
      <c r="C13" s="20" t="str">
        <f t="shared" si="0"/>
        <v>Recurso M3A</v>
      </c>
      <c r="D13" s="63" t="s">
        <v>188</v>
      </c>
      <c r="E13" s="63" t="s">
        <v>155</v>
      </c>
      <c r="F13" s="13" t="str">
        <f t="shared" ca="1" si="4"/>
        <v>MA_06_07_REC130_IMG04.png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148.5" customHeight="1" x14ac:dyDescent="0.25">
      <c r="A14" s="12" t="str">
        <f t="shared" si="3"/>
        <v>IMG05</v>
      </c>
      <c r="B14" s="62">
        <v>80198857</v>
      </c>
      <c r="C14" s="20" t="str">
        <f t="shared" si="0"/>
        <v>Recurso M3A</v>
      </c>
      <c r="D14" s="63" t="s">
        <v>188</v>
      </c>
      <c r="E14" s="63" t="s">
        <v>155</v>
      </c>
      <c r="F14" s="13" t="str">
        <f t="shared" ca="1" si="4"/>
        <v>MA_06_07_REC130_IMG05.png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31.25" customHeight="1" x14ac:dyDescent="0.25">
      <c r="A15" s="12" t="str">
        <f t="shared" si="3"/>
        <v>IMG06</v>
      </c>
      <c r="B15" s="62">
        <v>315190358</v>
      </c>
      <c r="C15" s="20" t="str">
        <f t="shared" si="0"/>
        <v>Recurso M3A</v>
      </c>
      <c r="D15" s="63" t="s">
        <v>188</v>
      </c>
      <c r="E15" s="63" t="s">
        <v>155</v>
      </c>
      <c r="F15" s="13" t="str">
        <f t="shared" ca="1" si="4"/>
        <v>MA_06_07_REC130_IMG06.png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33.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70.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47"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35"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49.2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MA_06_02_CO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SolicitudGrafica_MA_06_02_CO.xls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MA_06_02_REC10</v>
      </c>
      <c r="E17" s="100"/>
      <c r="F17" s="101"/>
      <c r="J17" s="22">
        <v>14</v>
      </c>
      <c r="K17" s="22">
        <v>14</v>
      </c>
    </row>
    <row r="18" spans="1:11" ht="79.5" thickBot="1" x14ac:dyDescent="0.3">
      <c r="A18" s="33" t="s">
        <v>48</v>
      </c>
      <c r="B18" s="31"/>
      <c r="C18" s="59" t="s">
        <v>120</v>
      </c>
      <c r="D18" s="91" t="str">
        <f>CONCATENATE("SolicitudGrafica_",D17,".xls")</f>
        <v>SolicitudGrafica_MA_06_02_REC10.xls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Andres</cp:lastModifiedBy>
  <dcterms:created xsi:type="dcterms:W3CDTF">2014-07-01T23:43:25Z</dcterms:created>
  <dcterms:modified xsi:type="dcterms:W3CDTF">2016-01-12T23:16:45Z</dcterms:modified>
</cp:coreProperties>
</file>