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H13" i="1" s="1"/>
  <c r="I14" i="1"/>
  <c r="I15" i="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c r="D5" i="2"/>
  <c r="D7" i="2"/>
  <c r="A13" i="1"/>
  <c r="A14" i="1"/>
  <c r="A15" i="1" s="1"/>
  <c r="A16" i="1"/>
  <c r="A17" i="1"/>
  <c r="A18" i="1"/>
  <c r="A19" i="1"/>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6" i="1"/>
  <c r="G16" i="1" s="1"/>
  <c r="F17" i="1"/>
  <c r="G17" i="1" s="1"/>
  <c r="F18" i="1"/>
  <c r="G18" i="1" s="1"/>
  <c r="F19" i="1"/>
  <c r="G19" i="1" s="1"/>
  <c r="F10" i="1" l="1"/>
  <c r="G10" i="1" s="1"/>
  <c r="H11" i="1"/>
  <c r="H12" i="1"/>
  <c r="H15" i="1"/>
  <c r="H10" i="1"/>
  <c r="H14" i="1"/>
  <c r="F13" i="1"/>
  <c r="G13" i="1" s="1"/>
  <c r="F12" i="1"/>
  <c r="G12" i="1" s="1"/>
  <c r="F15" i="1"/>
  <c r="G15" i="1" s="1"/>
  <c r="F11" i="1"/>
  <c r="G11" i="1" s="1"/>
  <c r="F14" i="1"/>
  <c r="G14" i="1" s="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<sst xmlns="http://schemas.openxmlformats.org/spreadsheetml/2006/main" count="376" uniqueCount="195">
  <si>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</si>
  <si>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</si>
  <si>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</si>
  <si>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</si>
  <si>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</si>
  <si>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</si>
  <si>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</si>
  <si>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</si>
  <si>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</si>
  <si>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</si>
  <si>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</si>
  <si>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</si>
  <si>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</si>
  <si>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</si>
  <si>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</si>
  <si>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</si>
  <si>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</si>
  <si>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</si>
  <si>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</si>
  <si>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</si>
  <si>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</si>
  <si>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</si>
  <si>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</si>
  <si>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</si>
  <si>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</si>
  <si>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</si>
  <si>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</si>
  <si>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</si>
  <si>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</si>
  <si>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</si>
  <si>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</si>
  <si>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</si>
  <si>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</si>
  <si>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</si>
  <si>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</si>
  <si>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</si>
  <si>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</si>
  <si>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</si>
  <si>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</si>
  <si>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</si>
  <si>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</si>
  <si>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</si>
  <si>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</si>
  <si>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</si>
  <si>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</si>
  <si>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</si>
  <si>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</si>
  <si>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</si>
  <si>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</si>
  <si>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</si>
  <si>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</si>
  <si>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</si>
  <si>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</si>
  <si>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</si>
  <si>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</si>
  <si>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</si>
  <si>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</si>
  <si>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</si>
  <si>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</si>
  <si>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</si>
  <si>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</si>
  <si>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</si>
  <si>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</si>
  <si>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</si>
  <si>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</si>
  <si>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</si>
  <si>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</si>
  <si>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</si>
  <si>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</si>
  <si>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</si>
  <si>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</si>
  <si>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</si>
  <si>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</si>
  <si>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</si>
  <si>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</si>
  <si>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</si>
  <si>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</si>
  <si>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</si>
  <si>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</si>
  <si>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</si>
  <si>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</si>
  <si>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</si>
  <si>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</si>
  <si>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</si>
  <si>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</si>
  <si>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</si>
  <si>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</si>
  <si>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</si>
  <si>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</si>
  <si>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</si>
  <si>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</si>
  <si>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</si>
  <si>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</si>
  <si>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</si>
  <si>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</si>
  <si>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</si>
  <si>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</si>
  <si>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</si>
  <si>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</si>
  <si>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</si>
  <si>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</si>
  <si>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</si>
  <si>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</si>
  <si>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</si>
  <si>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</si>
  <si>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</si>
  <si>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</si>
  <si>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</si>
  <si>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</si>
  <si>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</si>
  <si>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</si>
  <si>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</si>
  <si>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</si>
  <si>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</si>
  <si>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</si>
  <si>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</si>
  <si>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</si>
  <si>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</si>
  <si>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</si>
  <si>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</si>
  <si>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</si>
  <si>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</si>
  <si>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</si>
  <si>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</si>
  <si>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</si>
  <si>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</si>
  <si>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</si>
  <si>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</si>
  <si>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</si>
  <si>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</si>
  <si>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</si>
  <si>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</si>
  <si>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</si>
  <si>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</si>
  <si>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</si>
  <si>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</si>
  <si>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</si>
  <si>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</si>
  <si>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</si>
  <si>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</si>
  <si>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</si>
  <si>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</si>
  <si>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</si>
  <si>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</si>
  <si>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</si>
  <si>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</si>
  <si>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</si>
  <si>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</si>
  <si>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</si>
  <si>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</si>
  <si>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</si>
  <si>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</si>
  <si>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</si>
  <si>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</si>
  <si>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</si>
  <si>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</si>
  <si>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</si>
  <si>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</si>
  <si>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</si>
  <si>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</si>
  <si>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</si>
  <si>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</si>
  <si>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</si>
  <si>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</si>
  <si>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</si>
  <si>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</si>
  <si>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</si>
  <si>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</si>
  <si>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</si>
  <si>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</si>
  <si>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</si>
  <si>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</si>
  <si>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</si>
  <si>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</si>
  <si>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</si>
  <si>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</si>
  <si>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</si>
  <si>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</si>
  <si>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</si>
  <si>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</si>
  <si>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</si>
  <si>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</si>
  <si>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</si>
  <si>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</si>
  <si>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</si>
  <si>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</si>
  <si>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</si>
  <si>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descripción</t>
  </si>
  <si>
    <t>Ilustración</t>
  </si>
  <si>
    <t>Las funciones trigonométricas</t>
  </si>
  <si>
    <t>Adriana Ma. Pachón</t>
  </si>
  <si>
    <t>MA_10_03_CO_REC150</t>
  </si>
  <si>
    <t>Imagen para pregunta 5.
Incluir nombre de los ejes X - Y. 
La imagen no debe llevar ninguna etiqueta adicional.</t>
  </si>
  <si>
    <t>Imagen para pregunta 6.
Incluir nombre de los ejes X - Y. 
La imagen no debe llevar ninguna etiqueta adicional.</t>
  </si>
  <si>
    <t>Imagen para pregunta 7.
Incluir nombre de los ejes X - Y. 
La imagen no debe llevar ninguna etiqueta adicional.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</si>
</sst>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96213</xdr:colOff>
      <xdr:row>9</xdr:row>
      <xdr:rowOff>236682</xdr:rowOff>
    </xdr:from>
    <xdr:to>
      <xdr:col>10</xdr:col>
      <xdr:colOff>2804584</xdr:colOff>
      <xdr:row>9</xdr:row>
      <xdr:rowOff>2488045</xdr:rowOff>
    </xdr:to>
    <xdr:pic>
      <xdr:nvPicPr>
        <xdr:cNvPr id="8" name="Imagen 7"/>
        <xdr:cNvPicPr/>
      </xdr:nvPicPr>
      <xdr:blipFill>
        <a:blip xmlns:r="http://schemas.openxmlformats.org/officeDocument/2006/relationships" r:embed="rId1"/>
        <a:stretch>
          <a:fillRect/>
        </a:stretch>
      </xdr:blipFill>
      <xdr:spPr>
        <a:xfrm>
          <a:off x="16458046" y="2385099"/>
          <a:ext cx="2708371" cy="2251363"/>
        </a:xfrm>
        <a:prstGeom prst="rect">
          <a:avLst/>
        </a:prstGeom>
      </xdr:spPr>
    </xdr:pic>
    <xdr:clientData/>
  </xdr:twoCellAnchor>
  <xdr:twoCellAnchor editAs="oneCell">
    <xdr:from>
      <xdr:col>10</xdr:col>
      <xdr:colOff>261698</xdr:colOff>
      <xdr:row>10</xdr:row>
      <xdr:rowOff>150091</xdr:rowOff>
    </xdr:from>
    <xdr:to>
      <xdr:col>15</xdr:col>
      <xdr:colOff>444962</xdr:colOff>
      <xdr:row>10</xdr:row>
      <xdr:rowOff>2750416</xdr:rowOff>
    </xdr:to>
    <xdr:pic>
      <xdr:nvPicPr>
        <xdr:cNvPr id="9" name="Imagen 8"/>
        <xdr:cNvPicPr/>
      </xdr:nvPicPr>
      <xdr:blipFill>
        <a:blip xmlns:r="http://schemas.openxmlformats.org/officeDocument/2006/relationships" r:embed="rId2"/>
        <a:stretch>
          <a:fillRect/>
        </a:stretch>
      </xdr:blipFill>
      <xdr:spPr>
        <a:xfrm>
          <a:off x="16623531" y="4870258"/>
          <a:ext cx="3644014" cy="2600325"/>
        </a:xfrm>
        <a:prstGeom prst="rect">
          <a:avLst/>
        </a:prstGeom>
      </xdr:spPr>
    </xdr:pic>
    <xdr:clientData/>
  </xdr:twoCellAnchor>
  <xdr:twoCellAnchor editAs="oneCell">
    <xdr:from>
      <xdr:col>10</xdr:col>
      <xdr:colOff>168372</xdr:colOff>
      <xdr:row>11</xdr:row>
      <xdr:rowOff>95250</xdr:rowOff>
    </xdr:from>
    <xdr:to>
      <xdr:col>10</xdr:col>
      <xdr:colOff>3097030</xdr:colOff>
      <xdr:row>11</xdr:row>
      <xdr:rowOff>2900795</xdr:rowOff>
    </xdr:to>
    <xdr:pic>
      <xdr:nvPicPr>
        <xdr:cNvPr id="10" name="Imagen 9"/>
        <xdr:cNvPicPr/>
      </xdr:nvPicPr>
      <xdr:blipFill>
        <a:blip xmlns:r="http://schemas.openxmlformats.org/officeDocument/2006/relationships" r:embed="rId3"/>
        <a:stretch>
          <a:fillRect/>
        </a:stretch>
      </xdr:blipFill>
      <xdr:spPr>
        <a:xfrm>
          <a:off x="16530205" y="7694083"/>
          <a:ext cx="2928658" cy="28055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2"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5.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190</v>
      </c>
      <c r="D5" s="91"/>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02.5" customHeight="1" x14ac:dyDescent="0.25">
      <c r="A10" s="12" t="str">
        <f>IF(OR(B10&lt;&gt;"",J10&lt;&gt;""),"IMG01","")</f>
        <v>IMG01</v>
      </c>
      <c r="B10" s="62" t="s">
        <v>187</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MA_10_03_CO_REC150_IMG01n.png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26.5" customHeight="1" x14ac:dyDescent="0.25">
      <c r="A11" s="12" t="str">
        <f t="shared" ref="A11:A18" si="3">IF(OR(B11&lt;&gt;"",J11&lt;&gt;""),CONCATENATE(LEFT(A10,3),IF(MID(A10,4,2)+1&lt;10,CONCATENATE("0",MID(A10,4,2)+1))),"")</f>
        <v>IMG02</v>
      </c>
      <c r="B11" s="62" t="s">
        <v>187</v>
      </c>
      <c r="C11" s="20" t="str">
        <f t="shared" si="0"/>
        <v>Recurso M101</v>
      </c>
      <c r="D11" s="63" t="s">
        <v>188</v>
      </c>
      <c r="E11" s="63" t="s">
        <v>155</v>
      </c>
      <c r="F11" s="13" t="str">
        <f t="shared" ref="F11:F74" ca="1" si="4">IF(OR(B11&lt;&gt;"",J11&lt;&gt;""),CONCATENATE($C$7,"_",$A11,IF($G$4="Cuaderno de Estudio","_small",CONCATENATE(IF(I11="","","n"),IF(LEFT($G$5,1)="F",".jpg",".png")))),"")</f>
        <v>MA_10_03_CO_REC150_IMG02n.png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MA_10_03_CO_REC150_IMG02a.png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229.5" customHeight="1" x14ac:dyDescent="0.25">
      <c r="A12" s="12" t="str">
        <f t="shared" si="3"/>
        <v>IMG03</v>
      </c>
      <c r="B12" s="62" t="s">
        <v>187</v>
      </c>
      <c r="C12" s="20" t="str">
        <f t="shared" si="0"/>
        <v>Recurso M101</v>
      </c>
      <c r="D12" s="63" t="s">
        <v>188</v>
      </c>
      <c r="E12" s="63" t="s">
        <v>155</v>
      </c>
      <c r="F12" s="13" t="str">
        <f t="shared" ca="1" si="4"/>
        <v>MA_10_03_CO_REC150_IMG03n.png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MA_10_03_CO_REC150_IMG03a.png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s="64"/>
      <c r="O12" s="2" t="str">
        <f>'Definición técnica de imagenes'!A18</f>
        <v>Diaporama F1</v>
      </c>
    </row>
    <row r="13" spans="1:16" s="11" customFormat="1" ht="251.2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30.2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28"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204.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19.7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92.7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00.2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cen_3f_cdo_pc10a</cp:lastModifiedBy>
  <dcterms:created xsi:type="dcterms:W3CDTF">2014-07-01T23:43:25Z</dcterms:created>
  <dcterms:modified xsi:type="dcterms:W3CDTF">2016-06-02T14:36:26Z</dcterms:modified>
</cp:coreProperties>
</file>