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9\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6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<sst xmlns="http://schemas.openxmlformats.org/spreadsheetml/2006/main" count="391" uniqueCount="202">
  <si>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</si>
  <si>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</si>
  <si>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</si>
  <si>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</si>
  <si>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</si>
  <si>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</si>
  <si>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</si>
  <si>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</si>
  <si>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</si>
  <si>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</si>
  <si>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</si>
  <si>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</si>
  <si>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</si>
  <si>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</si>
  <si>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</si>
  <si>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</si>
  <si>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</si>
  <si>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</si>
  <si>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</si>
  <si>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</si>
  <si>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</si>
  <si>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</si>
  <si>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</si>
  <si>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</si>
  <si>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</si>
  <si>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</si>
  <si>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</si>
  <si>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</si>
  <si>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</si>
  <si>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</si>
  <si>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</si>
  <si>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</si>
  <si>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</si>
  <si>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</si>
  <si>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</si>
  <si>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</si>
  <si>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</si>
  <si>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</si>
  <si>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</si>
  <si>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</si>
  <si>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</si>
  <si>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</si>
  <si>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</si>
  <si>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</si>
  <si>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</si>
  <si>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</si>
  <si>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</si>
  <si>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</si>
  <si>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</si>
  <si>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</si>
  <si>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</si>
  <si>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</si>
  <si>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</si>
  <si>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</si>
  <si>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</si>
  <si>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</si>
  <si>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</si>
  <si>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</si>
  <si>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</si>
  <si>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</si>
  <si>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</si>
  <si>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</si>
  <si>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</si>
  <si>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</si>
  <si>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</si>
  <si>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</si>
  <si>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</si>
  <si>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</si>
  <si>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</si>
  <si>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</si>
  <si>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</si>
  <si>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</si>
  <si>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</si>
  <si>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</si>
  <si>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</si>
  <si>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</si>
  <si>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</si>
  <si>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</si>
  <si>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</si>
  <si>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</si>
  <si>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</si>
  <si>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</si>
  <si>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</si>
  <si>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</si>
  <si>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</si>
  <si>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</si>
  <si>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</si>
  <si>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</si>
  <si>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</si>
  <si>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</si>
  <si>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</si>
  <si>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</si>
  <si>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</si>
  <si>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</si>
  <si>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</si>
  <si>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</si>
  <si>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</si>
  <si>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</si>
  <si>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</si>
  <si>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</si>
  <si>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</si>
  <si>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</si>
  <si>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</si>
  <si>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</si>
  <si>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</si>
  <si>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</si>
  <si>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</si>
  <si>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</si>
  <si>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</si>
  <si>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</si>
  <si>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</si>
  <si>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</si>
  <si>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</si>
  <si>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</si>
  <si>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</si>
  <si>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</si>
  <si>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</si>
  <si>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</si>
  <si>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</si>
  <si>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</si>
  <si>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</si>
  <si>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</si>
  <si>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</si>
  <si>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</si>
  <si>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</si>
  <si>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</si>
  <si>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</si>
  <si>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</si>
  <si>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</si>
  <si>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</si>
  <si>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</si>
  <si>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</si>
  <si>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</si>
  <si>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</si>
  <si>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</si>
  <si>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</si>
  <si>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</si>
  <si>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</si>
  <si>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</si>
  <si>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</si>
  <si>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</si>
  <si>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</si>
  <si>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</si>
  <si>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</si>
  <si>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</si>
  <si>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</si>
  <si>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</si>
  <si>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</si>
  <si>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</si>
  <si>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</si>
  <si>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</si>
  <si>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</si>
  <si>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</si>
  <si>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</si>
  <si>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</si>
  <si>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</si>
  <si>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</si>
  <si>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</si>
  <si>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</si>
  <si>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</si>
  <si>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</si>
  <si>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</si>
  <si>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</si>
  <si>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</si>
  <si>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</si>
  <si>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</si>
  <si>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</si>
  <si>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</si>
  <si>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</si>
  <si>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</si>
  <si>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</si>
  <si>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</si>
  <si>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</si>
  <si>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</si>
  <si>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</si>
  <si>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</si>
  <si>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</si>
  <si>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</si>
  <si>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</si>
  <si>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</si>
  <si>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</si>
  <si>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</si>
  <si>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</si>
  <si>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</si>
  <si>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</si>
  <si>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</si>
  <si>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</si>
  <si>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exponenciales y logaritmicas</t>
  </si>
  <si>
    <t>Cristhian Bello Rivera</t>
  </si>
  <si>
    <t>MA_09_07_CO</t>
  </si>
  <si>
    <t>Cuaderno de Estudio</t>
  </si>
  <si>
    <t>Fotografía</t>
  </si>
  <si>
    <t>Ver descripcion</t>
  </si>
  <si>
    <t>Ilustración</t>
  </si>
  <si>
    <t>Grafica de la funcion f(x) = 2^x, mostrar los puntos que presenta la gráfica</t>
  </si>
  <si>
    <t>grafica de la funcion f(x) = log_2_x</t>
  </si>
  <si>
    <t>Diagrama de barras, crecimento exponencial</t>
  </si>
  <si>
    <t>Diagrama de barras, decrecimento exponencial</t>
  </si>
  <si>
    <t>Escribir en español enunciado superior cambiar por: "Emisión de rayos gamma desde un núcleo atómico", eliminar la palabra "core" y traducir Gamma ray por rayos gamma</t>
  </si>
  <si>
    <t>https://upload.wikimedia.org/wikipedia/commons/thumb/4/47/Ondas_s%C3%ADsmicas_s_p.svg/220px-Ondas_s%C3%ADsmicas_s_p.svg.png</t>
  </si>
  <si>
    <t xml:space="preserve">La imagen es tomada de la pagina  si no es libre dibujar un similar </t>
  </si>
  <si>
    <t>Se debe recortar y modificar la imagen que porviene de Shutterstock, escribiendo los enunciados en españo como se muestra en la descripcion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</si>
</sst>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366061</xdr:colOff>
      <xdr:row>10</xdr:row>
      <xdr:rowOff>403946</xdr:rowOff>
    </xdr:from>
    <xdr:to>
      <xdr:col>9</xdr:col>
      <xdr:colOff>2450355</xdr:colOff>
      <xdr:row>10</xdr:row>
      <xdr:rowOff>1359648</xdr:rowOff>
    </xdr:to>
    <xdr:pic>
      <xdr:nvPicPr>
        <xdr:cNvPr id="2" name="Imagen 1" descr="J:\ecuaciones guion 7\imagenes\1.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37237" y="4221417"/>
          <a:ext cx="2084294" cy="955702"/>
        </a:xfrm>
        <a:prstGeom prst="rect">
          <a:avLst/>
        </a:prstGeom>
        <a:noFill/>
        <a:ln>
          <a:noFill/>
        </a:ln>
      </xdr:spPr>
    </xdr:pic>
    <xdr:clientData/>
  </xdr:twoCellAnchor>
  <xdr:twoCellAnchor editAs="oneCell">
    <xdr:from>
      <xdr:col>9</xdr:col>
      <xdr:colOff>425825</xdr:colOff>
      <xdr:row>12</xdr:row>
      <xdr:rowOff>246529</xdr:rowOff>
    </xdr:from>
    <xdr:to>
      <xdr:col>9</xdr:col>
      <xdr:colOff>2300943</xdr:colOff>
      <xdr:row>12</xdr:row>
      <xdr:rowOff>995568</xdr:rowOff>
    </xdr:to>
    <xdr:pic>
      <xdr:nvPicPr>
        <xdr:cNvPr id="3" name="Imagen 2" descr="H:\ecuaciones guion 7\imagenes\5.jpg"/>
        <xdr:cNvPicPr/>
      </xdr:nvPicPr>
      <xdr:blipFill>
        <a:blip xmlns:r="http://schemas.openxmlformats.org/officeDocument/2006/relationships" r:embed="rId2"/>
        <a:srcRect/>
        <a:stretch>
          <a:fillRect/>
        </a:stretch>
      </xdr:blipFill>
      <xdr:spPr bwMode="auto">
        <a:xfrm>
          <a:off x="14097001" y="7612529"/>
          <a:ext cx="1875118" cy="749039"/>
        </a:xfrm>
        <a:prstGeom prst="rect">
          <a:avLst/>
        </a:prstGeom>
        <a:noFill/>
        <a:ln w="9525">
          <a:noFill/>
          <a:miter lim="800000"/>
          <a:headEnd/>
          <a:tailEnd/>
        </a:ln>
      </xdr:spPr>
    </xdr:pic>
    <xdr:clientData/>
  </xdr:twoCellAnchor>
  <xdr:twoCellAnchor editAs="oneCell">
    <xdr:from>
      <xdr:col>9</xdr:col>
      <xdr:colOff>530412</xdr:colOff>
      <xdr:row>16</xdr:row>
      <xdr:rowOff>7471</xdr:rowOff>
    </xdr:from>
    <xdr:to>
      <xdr:col>9</xdr:col>
      <xdr:colOff>1942354</xdr:colOff>
      <xdr:row>17</xdr:row>
      <xdr:rowOff>11729</xdr:rowOff>
    </xdr:to>
    <xdr:pic>
      <xdr:nvPicPr>
        <xdr:cNvPr id="4" name="Imagen 3" descr="https://upload.wikimedia.org/wikipedia/commons/thumb/4/47/Ondas_s%C3%ADsmicas_s_p.svg/220px-Ondas_s%C3%ADsmicas_s_p.svg.png"/>
        <xdr:cNvPicPr/>
      </xdr:nvPicPr>
      <xdr:blipFill>
        <a:blip xmlns:r="http://schemas.openxmlformats.org/officeDocument/2006/relationships" r:embed="rId3"/>
        <a:srcRect/>
        <a:stretch>
          <a:fillRect/>
        </a:stretch>
      </xdr:blipFill>
      <xdr:spPr bwMode="auto">
        <a:xfrm>
          <a:off x="14201588" y="10832353"/>
          <a:ext cx="1411942" cy="1117376"/>
        </a:xfrm>
        <a:prstGeom prst="rect">
          <a:avLst/>
        </a:prstGeom>
        <a:noFill/>
        <a:ln w="9525">
          <a:noFill/>
          <a:miter lim="800000"/>
          <a:headEnd/>
          <a:tailEnd/>
        </a:ln>
      </xdr:spPr>
    </xdr:pic>
    <xdr:clientData/>
  </xdr:twoCellAnchor>
  <xdr:twoCellAnchor editAs="oneCell">
    <xdr:from>
      <xdr:col>9</xdr:col>
      <xdr:colOff>127001</xdr:colOff>
      <xdr:row>17</xdr:row>
      <xdr:rowOff>7473</xdr:rowOff>
    </xdr:from>
    <xdr:to>
      <xdr:col>9</xdr:col>
      <xdr:colOff>2390766</xdr:colOff>
      <xdr:row>17</xdr:row>
      <xdr:rowOff>1695825</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8177" y="11945473"/>
          <a:ext cx="2263765" cy="1688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6350</xdr:rowOff>
        </xdr:from>
        <xdr:to>
          <xdr:col>2</xdr:col>
          <xdr:colOff>1041400</xdr:colOff>
          <xdr:row>4</xdr:row>
          <xdr:rowOff>234950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6350</xdr:rowOff>
        </xdr:from>
        <xdr:to>
          <xdr:col>3</xdr:col>
          <xdr:colOff>863600</xdr:colOff>
          <xdr:row>4</xdr:row>
          <xdr:rowOff>234950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6350</xdr:rowOff>
        </xdr:from>
        <xdr:to>
          <xdr:col>5</xdr:col>
          <xdr:colOff>6350</xdr:colOff>
          <xdr:row>4</xdr:row>
          <xdr:rowOff>234950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1022350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831850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5" zoomScaleNormal="85" zoomScalePageLayoutView="140" workbookViewId="0">
      <pane ySplit="9" topLeftCell="A18" activePane="bottomLeft" state="frozen"/>
      <selection pane="bottomLeft" activeCell="E18" sqref="E18"/>
    </sheetView>
  </sheetViews>
  <sheetFormatPr baseColWidth="10" defaultColWidth="10.83203125" defaultRowHeight="12.5" x14ac:dyDescent="0.25"/>
  <cols>
    <col min="1" max="1" width="7" style="2" customWidth="1"/>
    <col min="2" max="2" width="21" style="2" customWidth="1"/>
    <col min="3" max="3" width="21.1640625" style="2" customWidth="1"/>
    <col min="4" max="4" width="15.5" style="2" customWidth="1"/>
    <col min="5" max="5" width="17.25" style="2" customWidth="1"/>
    <col min="6" max="6" width="28.1640625" style="2" customWidth="1"/>
    <col min="7" max="7" width="20.4140625" style="2" customWidth="1"/>
    <col min="8" max="8" width="28.58203125" style="2" customWidth="1"/>
    <col min="9" max="9" width="20.414062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 xml:space="preserve">Ubicación de la imagen en el recurso </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5" x14ac:dyDescent="0.35">
      <c r="A3" s="1"/>
      <c r="B3" s="4" t="s">
        <v>8</v>
      </c>
      <c r="C3" s="87">
        <v>9</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37.5" customHeight="1" x14ac:dyDescent="0.25">
      <c r="A10" s="12" t="str">
        <f>IF(OR(B10&lt;&gt;"",J10&lt;&gt;""),"IMG01","")</f>
        <v>IMG01</v>
      </c>
      <c r="B10" s="62">
        <v>148074182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MA_09_07_CO_IMG01_small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53.5" customHeight="1" x14ac:dyDescent="0.25">
      <c r="A11" s="12" t="str">
        <f t="shared" ref="A11:A18" si="3">IF(OR(B11&lt;&gt;"",J11&lt;&gt;""),CONCATENATE(LEFT(A10,3),IF(MID(A10,4,2)+1&lt;10,CONCATENATE("0",MID(A10,4,2)+1))),"")</f>
        <v>IMG02</v>
      </c>
      <c r="B11" s="62" t="s">
        <v>192</v>
      </c>
      <c r="C11" s="20" t="str">
        <f t="shared" si="0"/>
        <v>Cuaderno de Estudio</v>
      </c>
      <c r="D11" s="63" t="s">
        <v>193</v>
      </c>
      <c r="E11" s="63" t="s">
        <v>154</v>
      </c>
      <c r="F11" s="13" t="str">
        <f t="shared" ref="F11:F74" si="4">IF(OR(B11&lt;&gt;"",J11&lt;&gt;""),CONCATENATE($C$7,"_",$A11,IF($G$4="Cuaderno de Estudio","_small",CONCATENATE(IF(I11="","","n"),IF(LEFT($G$5,1)="F",".jpg",".png")))),"")</f>
        <v>MA_09_07_CO_IMG02_small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194</v>
      </c>
      <c r="O11" s="2" t="str">
        <f>'Definición técnica de imagenes'!A13</f>
        <v>M101</v>
      </c>
    </row>
    <row r="12" spans="1:16" s="11" customFormat="1" ht="126" customHeight="1" x14ac:dyDescent="0.25">
      <c r="A12" s="12" t="str">
        <f t="shared" si="3"/>
        <v>IMG03</v>
      </c>
      <c r="B12" s="62">
        <v>139550174</v>
      </c>
      <c r="C12" s="20" t="str">
        <f t="shared" si="0"/>
        <v>Cuaderno de Estudio</v>
      </c>
      <c r="D12" s="63" t="s">
        <v>191</v>
      </c>
      <c r="E12" s="63" t="s">
        <v>154</v>
      </c>
      <c r="F12" s="13" t="str">
        <f t="shared" si="4"/>
        <v>MA_09_07_CO_IMG03_small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84.5" customHeight="1" x14ac:dyDescent="0.25">
      <c r="A13" s="12" t="str">
        <f t="shared" si="3"/>
        <v>IMG04</v>
      </c>
      <c r="B13" s="62" t="s">
        <v>192</v>
      </c>
      <c r="C13" s="20" t="str">
        <f t="shared" si="0"/>
        <v>Cuaderno de Estudio</v>
      </c>
      <c r="D13" s="63" t="s">
        <v>193</v>
      </c>
      <c r="E13" s="63" t="s">
        <v>154</v>
      </c>
      <c r="F13" s="13" t="str">
        <f t="shared" si="4"/>
        <v>MA_09_07_CO_IMG04_small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195</v>
      </c>
      <c r="O13" s="2" t="str">
        <f>'Definición técnica de imagenes'!A19</f>
        <v>F4</v>
      </c>
    </row>
    <row r="14" spans="1:16" s="11" customFormat="1" ht="83" customHeight="1" x14ac:dyDescent="0.25">
      <c r="A14" s="12" t="str">
        <f t="shared" si="3"/>
        <v>IMG05</v>
      </c>
      <c r="B14" s="62">
        <v>113872831</v>
      </c>
      <c r="C14" s="20" t="str">
        <f t="shared" si="0"/>
        <v>Cuaderno de Estudio</v>
      </c>
      <c r="D14" s="63" t="s">
        <v>191</v>
      </c>
      <c r="E14" s="63" t="s">
        <v>154</v>
      </c>
      <c r="F14" s="13" t="str">
        <f t="shared" si="4"/>
        <v>MA_09_07_CO_IMG05_small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196</v>
      </c>
      <c r="O14" s="2" t="str">
        <f>'Definición técnica de imagenes'!A22</f>
        <v>F6</v>
      </c>
    </row>
    <row r="15" spans="1:16" s="11" customFormat="1" ht="25" x14ac:dyDescent="0.25">
      <c r="A15" s="12" t="str">
        <f t="shared" si="3"/>
        <v>IMG06</v>
      </c>
      <c r="B15" s="62">
        <v>107861108</v>
      </c>
      <c r="C15" s="20" t="str">
        <f t="shared" si="0"/>
        <v>Cuaderno de Estudio</v>
      </c>
      <c r="D15" s="63" t="s">
        <v>191</v>
      </c>
      <c r="E15" s="63" t="s">
        <v>154</v>
      </c>
      <c r="F15" s="13" t="str">
        <f t="shared" si="4"/>
        <v>MA_09_07_CO_IMG06_small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4" t="s">
        <v>197</v>
      </c>
      <c r="O15" s="2" t="str">
        <f>'Definición técnica de imagenes'!A24</f>
        <v>F6B</v>
      </c>
    </row>
    <row r="16" spans="1:16" s="11" customFormat="1" ht="79.5" customHeight="1" x14ac:dyDescent="0.25">
      <c r="A16" s="12" t="str">
        <f>IF(OR(B16&lt;&gt;"",K16&lt;&gt;""),CONCATENATE(LEFT(A15,3),IF(MID(A15,4,2)+1&lt;10,CONCATENATE("0",MID(A15,4,2)+1))),"")</f>
        <v>IMG07</v>
      </c>
      <c r="B16" s="62">
        <v>157955063</v>
      </c>
      <c r="C16" s="20" t="str">
        <f>IF(OR(B16&lt;&gt;"",K16&lt;&gt;""),IF($G$4="Recurso",CONCATENATE($G$4," ",$G$5),$G$4),"")</f>
        <v>Cuaderno de Estudio</v>
      </c>
      <c r="D16" s="63" t="s">
        <v>193</v>
      </c>
      <c r="E16" s="63" t="s">
        <v>154</v>
      </c>
      <c r="F16" s="13" t="str">
        <f>IF(OR(B16&lt;&gt;"",K16&lt;&gt;""),CONCATENATE($C$7,"_",$A16,IF($G$4="Cuaderno de Estudio","_small",CONCATENATE(IF(I16="","","n"),IF(LEFT($G$5,1)="F",".jpg",".png")))),"")</f>
        <v>MA_09_07_CO_IMG07_small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ca="1">IF(AND(I16&lt;&gt;"",I16&lt;&gt;0),IF(OR(B16&lt;&gt;"",K16&lt;&gt;""),CONCATENATE($C$7,"_",$A16,IF($G$4="Cuaderno de Estudio","_zoom",CONCATENATE("a",IF(LEFT($G$5,1)="F",".jpg",".png")))),""),"")</f>
        <v>MA_09_07_CO_IMG07_zoom</v>
      </c>
      <c r="I16" s="13" t="str">
        <f ca="1">IF(OR($B16&lt;&gt;"",$K16&lt;&gt;""),IF($G$4="Recurso",IF(VLOOKUP($E16,OFFSET('Definición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09"/>
      <c r="K16" s="67" t="s">
        <v>198</v>
      </c>
      <c r="O16" s="2" t="str">
        <f>'Definición técnica de imagenes'!A25</f>
        <v>F7</v>
      </c>
    </row>
    <row r="17" spans="1:15" s="11" customFormat="1" ht="87.5" x14ac:dyDescent="0.25">
      <c r="A17" s="12" t="str">
        <f t="shared" si="3"/>
        <v>IMG08</v>
      </c>
      <c r="B17" s="62" t="s">
        <v>199</v>
      </c>
      <c r="C17" s="20" t="str">
        <f t="shared" si="0"/>
        <v>Cuaderno de Estudio</v>
      </c>
      <c r="D17" s="63" t="s">
        <v>193</v>
      </c>
      <c r="E17" s="63" t="s">
        <v>154</v>
      </c>
      <c r="F17" s="13" t="str">
        <f t="shared" si="4"/>
        <v>MA_09_07_CO_IMG08_small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200</v>
      </c>
      <c r="O17" s="2" t="str">
        <f>'Definición técnica de imagenes'!A27</f>
        <v>F7B</v>
      </c>
    </row>
    <row r="18" spans="1:15" s="11" customFormat="1" ht="165.5" customHeight="1" x14ac:dyDescent="0.25">
      <c r="A18" s="12" t="str">
        <f t="shared" si="3"/>
        <v>IMG09</v>
      </c>
      <c r="B18" s="62">
        <v>206742187</v>
      </c>
      <c r="C18" s="20" t="str">
        <f t="shared" si="0"/>
        <v>Cuaderno de Estudio</v>
      </c>
      <c r="D18" s="63" t="s">
        <v>193</v>
      </c>
      <c r="E18" s="63" t="s">
        <v>153</v>
      </c>
      <c r="F18" s="13" t="str">
        <f t="shared" si="4"/>
        <v>MA_09_07_CO_IMG09_small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201</v>
      </c>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1022350</xdr:colOff>
                    <xdr:row>15</xdr:row>
                    <xdr:rowOff>711200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831850</xdr:colOff>
                    <xdr:row>15</xdr:row>
                    <xdr:rowOff>711200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6350</xdr:rowOff>
                  </from>
                  <to>
                    <xdr:col>2</xdr:col>
                    <xdr:colOff>1041400</xdr:colOff>
                    <xdr:row>4</xdr:row>
                    <xdr:rowOff>234950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6350</xdr:rowOff>
                  </from>
                  <to>
                    <xdr:col>3</xdr:col>
                    <xdr:colOff>863600</xdr:colOff>
                    <xdr:row>4</xdr:row>
                    <xdr:rowOff>234950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6350</xdr:rowOff>
                  </from>
                  <to>
                    <xdr:col>5</xdr:col>
                    <xdr:colOff>6350</xdr:colOff>
                    <xdr:row>4</xdr:row>
                    <xdr:rowOff>234950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6.9140625" style="22" customWidth="1"/>
    <col min="4" max="4" width="12.75" style="22" customWidth="1"/>
    <col min="5" max="5" width="6.83203125" style="22" customWidth="1"/>
    <col min="6" max="6" width="12.83203125" style="22" customWidth="1"/>
    <col min="7" max="7" width="12.664062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3"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7" customFormat="1" ht="14.75" customHeight="1" x14ac:dyDescent="0.35">
      <c r="A15" s="75" t="s">
        <v>96</v>
      </c>
      <c r="B15" s="75"/>
      <c r="C15" s="75" t="s">
        <v>97</v>
      </c>
      <c r="D15" s="76" t="s">
        <v>98</v>
      </c>
      <c r="E15" s="75" t="s">
        <v>93</v>
      </c>
      <c r="F15" s="75" t="s">
        <v>117</v>
      </c>
      <c r="G15" s="75"/>
      <c r="H15" s="76" t="s">
        <v>122</v>
      </c>
      <c r="I15" s="75"/>
      <c r="J15" s="77"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2"/>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2"/>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2016-02-23T01:50:24Z</dcterms:modified>
</cp:coreProperties>
</file>