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<sst xmlns="http://schemas.openxmlformats.org/spreadsheetml/2006/main" count="434" uniqueCount="210">
  <si>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</si>
  <si>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</si>
  <si>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</si>
  <si>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</si>
  <si>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</si>
  <si>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</si>
  <si>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</si>
  <si>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</si>
  <si>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</si>
  <si>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</si>
  <si>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</si>
  <si>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</si>
  <si>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</si>
  <si>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</si>
  <si>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</si>
  <si>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</si>
  <si>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</si>
  <si>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</si>
  <si>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</si>
  <si>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</si>
  <si>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</si>
  <si>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</si>
  <si>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</si>
  <si>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</si>
  <si>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</si>
  <si>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</si>
  <si>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</si>
  <si>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</si>
  <si>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</si>
  <si>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</si>
  <si>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</si>
  <si>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</si>
  <si>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</si>
  <si>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</si>
  <si>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</si>
  <si>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</si>
  <si>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</si>
  <si>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</si>
  <si>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</si>
  <si>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</si>
  <si>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</si>
  <si>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</si>
  <si>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</si>
  <si>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</si>
  <si>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</si>
  <si>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</si>
  <si>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</si>
  <si>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</si>
  <si>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</si>
  <si>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</si>
  <si>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</si>
  <si>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</si>
  <si>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</si>
  <si>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</si>
  <si>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</si>
  <si>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</si>
  <si>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</si>
  <si>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</si>
  <si>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</si>
  <si>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</si>
  <si>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</si>
  <si>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</si>
  <si>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</si>
  <si>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</si>
  <si>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</si>
  <si>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</si>
  <si>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</si>
  <si>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</si>
  <si>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</si>
  <si>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</si>
  <si>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</si>
  <si>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</si>
  <si>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</si>
  <si>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</si>
  <si>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</si>
  <si>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</si>
  <si>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</si>
  <si>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</si>
  <si>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</si>
  <si>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</si>
  <si>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</si>
  <si>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</si>
  <si>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</si>
  <si>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</si>
  <si>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</si>
  <si>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</si>
  <si>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</si>
  <si>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</si>
  <si>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</si>
  <si>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</si>
  <si>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</si>
  <si>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</si>
  <si>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</si>
  <si>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</si>
  <si>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</si>
  <si>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</si>
  <si>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</si>
  <si>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</si>
  <si>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</si>
  <si>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</si>
  <si>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</si>
  <si>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</si>
  <si>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</si>
  <si>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</si>
  <si>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</si>
  <si>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</si>
  <si>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</si>
  <si>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</si>
  <si>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</si>
  <si>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</si>
  <si>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</si>
  <si>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</si>
  <si>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</si>
  <si>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</si>
  <si>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</si>
  <si>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</si>
  <si>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</si>
  <si>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</si>
  <si>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</si>
  <si>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</si>
  <si>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</si>
  <si>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</si>
  <si>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</si>
  <si>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</si>
  <si>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</si>
  <si>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</si>
  <si>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</si>
  <si>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</si>
  <si>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</si>
  <si>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</si>
  <si>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</si>
  <si>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</si>
  <si>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</si>
  <si>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</si>
  <si>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</si>
  <si>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</si>
  <si>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</si>
  <si>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</si>
  <si>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</si>
  <si>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</si>
  <si>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</si>
  <si>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</si>
  <si>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</si>
  <si>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</si>
  <si>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</si>
  <si>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</si>
  <si>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</si>
  <si>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</si>
  <si>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</si>
  <si>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</si>
  <si>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</si>
  <si>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</si>
  <si>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</si>
  <si>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</si>
  <si>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</si>
  <si>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</si>
  <si>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</si>
  <si>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</si>
  <si>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</si>
  <si>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</si>
  <si>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</si>
  <si>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</si>
  <si>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</si>
  <si>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</si>
  <si>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</si>
  <si>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</si>
  <si>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</si>
  <si>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</si>
  <si>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</si>
  <si>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</si>
  <si>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</si>
  <si>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</si>
  <si>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</si>
  <si>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</si>
  <si>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</si>
  <si>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</si>
  <si>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</si>
  <si>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</si>
  <si>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</si>
  <si>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</si>
  <si>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</si>
  <si>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</si>
  <si>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</si>
  <si>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</si>
  <si>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</si>
  <si>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</si>
  <si>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</si>
  <si>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MA_07_13_CO</t>
  </si>
  <si>
    <t>Los poliedros y los cuerpos redondos</t>
  </si>
  <si>
    <t>Cuaderno de Estudio</t>
  </si>
  <si>
    <t>Ver observaciones</t>
  </si>
  <si>
    <t>2º ESO/Matemáticas/Los poliedros/ Los poliedros</t>
  </si>
  <si>
    <t>6° Primaria/Matemáticas/Los cuerpos geométricos/ Los poliedros</t>
  </si>
  <si>
    <t>2º ESO/Matemáticas/Los poliedros/ Los poliedros/Los elementos de un poliedro</t>
  </si>
  <si>
    <t>6° Primaria/Matemáticas/Los cuerpos geométricos/ Los poliedros regulares</t>
  </si>
  <si>
    <t>2º ESO/Matemáticas/Los poliedros/ Los tipos de poliedros/Los poliedros convexos y los poliedros cóncavos</t>
  </si>
  <si>
    <t>6° Primaria/Matemáticas/Los cuerpos geométricos/ Los prismas y las pirámides</t>
  </si>
  <si>
    <t>2º ESO/Matemáticas/Los poliedros/ Los tipos de poliedros/Los prismas</t>
  </si>
  <si>
    <t>2º ESO/Matemáticas/Los poliedros/ Los tipos de poliedros/Los prismas/Los paralelepípedos</t>
  </si>
  <si>
    <t>2º ESO/Matemáticas/Los poliedros/ Los tipos de poliedros/Las pirámides</t>
  </si>
  <si>
    <t>6º Primaria/Matemáticas/Los cuerpos geométricos/ Los poliedros regulares</t>
  </si>
  <si>
    <t>2º ESO/Matemáticas/Los poliedros/ Los tipos de poliedros/Los poliedros regulares</t>
  </si>
  <si>
    <t>6° Primaria/Matemáticas/Los cuerpos geométricos/ Los cuerpos redondos</t>
  </si>
  <si>
    <t>2º ESO/Matemáticas/Cuerpos geométricos de revolución/Generación de los cuerpos de revolución</t>
  </si>
  <si>
    <t>2º ESO/Matemáticas/Cuerpos geométricos de revolución/El cilindro</t>
  </si>
  <si>
    <t>2º ESO/Matemáticas/Cuerpos geométricos de revolución/El cono</t>
  </si>
  <si>
    <t>2º ESO/Matemáticas/Cuerpos geométricos de revolución/El cono/Las áreas del cono y del cono truncado/El área del cono</t>
  </si>
  <si>
    <t>2º ESO/Matemáticas/Cuerpos geométricos de revolución/El cono/El cono truncado</t>
  </si>
  <si>
    <t>2º ESO/Matemáticas/Cuerpos geométricos de revolución/El cono/Las áreas del cono y del cono truncado/El área del tronco de cono</t>
  </si>
  <si>
    <t>2º ESO/Matemáticas/Cuerpos geométricos de revolución/La esfera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</si>
</sst>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
      <sz val="11"/>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xf numFmtId="0" fontId="24" fillId="0" borderId="36"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jpeg"/><Relationship Id="rId13" Type="http://schemas.openxmlformats.org/officeDocument/2006/relationships/image" Target="../media/image18.jpeg"/><Relationship Id="rId18" Type="http://schemas.openxmlformats.org/officeDocument/2006/relationships/image" Target="../media/image23.jpeg"/><Relationship Id="rId26" Type="http://schemas.openxmlformats.org/officeDocument/2006/relationships/image" Target="../media/image31.jpeg"/><Relationship Id="rId3" Type="http://schemas.openxmlformats.org/officeDocument/2006/relationships/image" Target="../media/image8.jpeg"/><Relationship Id="rId21" Type="http://schemas.openxmlformats.org/officeDocument/2006/relationships/image" Target="../media/image26.jpeg"/><Relationship Id="rId7" Type="http://schemas.openxmlformats.org/officeDocument/2006/relationships/image" Target="../media/image12.jpeg"/><Relationship Id="rId12" Type="http://schemas.openxmlformats.org/officeDocument/2006/relationships/image" Target="../media/image17.jpeg"/><Relationship Id="rId17" Type="http://schemas.openxmlformats.org/officeDocument/2006/relationships/image" Target="../media/image22.jpeg"/><Relationship Id="rId25" Type="http://schemas.openxmlformats.org/officeDocument/2006/relationships/image" Target="../media/image30.jpeg"/><Relationship Id="rId2" Type="http://schemas.openxmlformats.org/officeDocument/2006/relationships/image" Target="../media/image7.jpeg"/><Relationship Id="rId16" Type="http://schemas.openxmlformats.org/officeDocument/2006/relationships/image" Target="../media/image21.jpeg"/><Relationship Id="rId20" Type="http://schemas.openxmlformats.org/officeDocument/2006/relationships/image" Target="../media/image25.jpeg"/><Relationship Id="rId29" Type="http://schemas.openxmlformats.org/officeDocument/2006/relationships/image" Target="../media/image34.jpeg"/><Relationship Id="rId1" Type="http://schemas.openxmlformats.org/officeDocument/2006/relationships/image" Target="../media/image6.jpeg"/><Relationship Id="rId6" Type="http://schemas.openxmlformats.org/officeDocument/2006/relationships/image" Target="../media/image11.jpeg"/><Relationship Id="rId11" Type="http://schemas.openxmlformats.org/officeDocument/2006/relationships/image" Target="../media/image16.jpeg"/><Relationship Id="rId24" Type="http://schemas.openxmlformats.org/officeDocument/2006/relationships/image" Target="../media/image29.jpeg"/><Relationship Id="rId5" Type="http://schemas.openxmlformats.org/officeDocument/2006/relationships/image" Target="../media/image10.jpeg"/><Relationship Id="rId15" Type="http://schemas.openxmlformats.org/officeDocument/2006/relationships/image" Target="../media/image20.jpeg"/><Relationship Id="rId23" Type="http://schemas.openxmlformats.org/officeDocument/2006/relationships/image" Target="../media/image28.jpeg"/><Relationship Id="rId28" Type="http://schemas.openxmlformats.org/officeDocument/2006/relationships/image" Target="../media/image33.jpeg"/><Relationship Id="rId10" Type="http://schemas.openxmlformats.org/officeDocument/2006/relationships/image" Target="../media/image15.jpeg"/><Relationship Id="rId19" Type="http://schemas.openxmlformats.org/officeDocument/2006/relationships/image" Target="../media/image24.jpeg"/><Relationship Id="rId31" Type="http://schemas.openxmlformats.org/officeDocument/2006/relationships/image" Target="../media/image36.jpeg"/><Relationship Id="rId4" Type="http://schemas.openxmlformats.org/officeDocument/2006/relationships/image" Target="../media/image9.jpeg"/><Relationship Id="rId9" Type="http://schemas.openxmlformats.org/officeDocument/2006/relationships/image" Target="../media/image14.jpeg"/><Relationship Id="rId14" Type="http://schemas.openxmlformats.org/officeDocument/2006/relationships/image" Target="../media/image19.jpeg"/><Relationship Id="rId22" Type="http://schemas.openxmlformats.org/officeDocument/2006/relationships/image" Target="../media/image27.jpeg"/><Relationship Id="rId27" Type="http://schemas.openxmlformats.org/officeDocument/2006/relationships/image" Target="../media/image32.jpeg"/><Relationship Id="rId30" Type="http://schemas.openxmlformats.org/officeDocument/2006/relationships/image" Target="../media/image3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729343</xdr:colOff>
      <xdr:row>9</xdr:row>
      <xdr:rowOff>1352550</xdr:rowOff>
    </xdr:to>
    <xdr:pic>
      <xdr:nvPicPr>
        <xdr:cNvPr id="2" name="Imagen 1" descr="http://profesores.aulaplaneta.com/DNNPlayerPackages/Package14620/InfoGuion/cuadernoestudio/images_xml/MT_08_13_img01_small.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9393" y="2122714"/>
          <a:ext cx="4648200" cy="1352550"/>
        </a:xfrm>
        <a:prstGeom prst="rect">
          <a:avLst/>
        </a:prstGeom>
        <a:noFill/>
        <a:ln>
          <a:noFill/>
        </a:ln>
      </xdr:spPr>
    </xdr:pic>
    <xdr:clientData/>
  </xdr:twoCellAnchor>
  <xdr:twoCellAnchor editAs="oneCell">
    <xdr:from>
      <xdr:col>10</xdr:col>
      <xdr:colOff>0</xdr:colOff>
      <xdr:row>10</xdr:row>
      <xdr:rowOff>0</xdr:rowOff>
    </xdr:from>
    <xdr:to>
      <xdr:col>17</xdr:col>
      <xdr:colOff>729343</xdr:colOff>
      <xdr:row>11</xdr:row>
      <xdr:rowOff>200025</xdr:rowOff>
    </xdr:to>
    <xdr:pic>
      <xdr:nvPicPr>
        <xdr:cNvPr id="3" name="Imagen 2" descr="http://profesores.aulaplaneta.com/DNNPlayerPackages/Package14620/InfoGuion/cuadernoestudio/images_xml/MT_08_13_img02_small.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9393" y="3646714"/>
          <a:ext cx="4648200" cy="1724025"/>
        </a:xfrm>
        <a:prstGeom prst="rect">
          <a:avLst/>
        </a:prstGeom>
        <a:noFill/>
        <a:ln>
          <a:noFill/>
        </a:ln>
      </xdr:spPr>
    </xdr:pic>
    <xdr:clientData/>
  </xdr:twoCellAnchor>
  <xdr:twoCellAnchor editAs="oneCell">
    <xdr:from>
      <xdr:col>10</xdr:col>
      <xdr:colOff>0</xdr:colOff>
      <xdr:row>11</xdr:row>
      <xdr:rowOff>0</xdr:rowOff>
    </xdr:from>
    <xdr:to>
      <xdr:col>18</xdr:col>
      <xdr:colOff>194582</xdr:colOff>
      <xdr:row>11</xdr:row>
      <xdr:rowOff>2124075</xdr:rowOff>
    </xdr:to>
    <xdr:pic>
      <xdr:nvPicPr>
        <xdr:cNvPr id="4" name="Imagen 3" descr="http://profesores.aulaplaneta.com/DNNPlayerPackages/Package14667/InfoGuion/cuadernoestudio/images_xml/MT_3C_20_img3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69393" y="5170714"/>
          <a:ext cx="4943475" cy="2124075"/>
        </a:xfrm>
        <a:prstGeom prst="rect">
          <a:avLst/>
        </a:prstGeom>
        <a:noFill/>
        <a:ln>
          <a:noFill/>
        </a:ln>
      </xdr:spPr>
    </xdr:pic>
    <xdr:clientData/>
  </xdr:twoCellAnchor>
  <xdr:twoCellAnchor editAs="oneCell">
    <xdr:from>
      <xdr:col>10</xdr:col>
      <xdr:colOff>1197429</xdr:colOff>
      <xdr:row>11</xdr:row>
      <xdr:rowOff>2122714</xdr:rowOff>
    </xdr:from>
    <xdr:to>
      <xdr:col>10</xdr:col>
      <xdr:colOff>1719943</xdr:colOff>
      <xdr:row>12</xdr:row>
      <xdr:rowOff>1268185</xdr:rowOff>
    </xdr:to>
    <xdr:pic>
      <xdr:nvPicPr>
        <xdr:cNvPr id="5" name="Imagen 4" descr="http://profesores.aulaplaneta.com/DNNPlayerPackages/Package14620/InfoGuion/cuadernoestudio/images_xml/MT_08_13_img06_small.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66822" y="7293428"/>
          <a:ext cx="522514" cy="1336221"/>
        </a:xfrm>
        <a:prstGeom prst="rect">
          <a:avLst/>
        </a:prstGeom>
        <a:noFill/>
        <a:ln>
          <a:noFill/>
        </a:ln>
      </xdr:spPr>
    </xdr:pic>
    <xdr:clientData/>
  </xdr:twoCellAnchor>
  <xdr:twoCellAnchor editAs="oneCell">
    <xdr:from>
      <xdr:col>10</xdr:col>
      <xdr:colOff>0</xdr:colOff>
      <xdr:row>13</xdr:row>
      <xdr:rowOff>0</xdr:rowOff>
    </xdr:from>
    <xdr:to>
      <xdr:col>18</xdr:col>
      <xdr:colOff>194582</xdr:colOff>
      <xdr:row>13</xdr:row>
      <xdr:rowOff>2276475</xdr:rowOff>
    </xdr:to>
    <xdr:pic>
      <xdr:nvPicPr>
        <xdr:cNvPr id="6" name="Imagen 5" descr="http://profesores.aulaplaneta.com/DNNPlayerPackages/Package14667/InfoGuion/cuadernoestudio/images_xml/MT_3C_20_img1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69393" y="8885464"/>
          <a:ext cx="4943475" cy="227647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14</xdr:row>
          <xdr:rowOff>0</xdr:rowOff>
        </xdr:from>
        <xdr:to>
          <xdr:col>17</xdr:col>
          <xdr:colOff>219075</xdr:colOff>
          <xdr:row>14</xdr:row>
          <xdr:rowOff>895350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542925</xdr:colOff>
          <xdr:row>15</xdr:row>
          <xdr:rowOff>200025</xdr:rowOff>
        </xdr:from>
        <xdr:to>
          <xdr:col>15</xdr:col>
          <xdr:colOff>561975</xdr:colOff>
          <xdr:row>15</xdr:row>
          <xdr:rowOff>1790700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16</xdr:row>
          <xdr:rowOff>0</xdr:rowOff>
        </xdr:from>
        <xdr:to>
          <xdr:col>17</xdr:col>
          <xdr:colOff>190500</xdr:colOff>
          <xdr:row>16</xdr:row>
          <xdr:rowOff>971550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476250</xdr:colOff>
          <xdr:row>17</xdr:row>
          <xdr:rowOff>95250</xdr:rowOff>
        </xdr:from>
        <xdr:to>
          <xdr:col>15</xdr:col>
          <xdr:colOff>314325</xdr:colOff>
          <xdr:row>17</xdr:row>
          <xdr:rowOff>1762125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790575</xdr:colOff>
          <xdr:row>18</xdr:row>
          <xdr:rowOff>57150</xdr:rowOff>
        </xdr:from>
        <xdr:to>
          <xdr:col>15</xdr:col>
          <xdr:colOff>190500</xdr:colOff>
          <xdr:row>18</xdr:row>
          <xdr:rowOff>1485900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571501</xdr:colOff>
      <xdr:row>19</xdr:row>
      <xdr:rowOff>285749</xdr:rowOff>
    </xdr:from>
    <xdr:to>
      <xdr:col>16</xdr:col>
      <xdr:colOff>443594</xdr:colOff>
      <xdr:row>19</xdr:row>
      <xdr:rowOff>1368878</xdr:rowOff>
    </xdr:to>
    <xdr:pic>
      <xdr:nvPicPr>
        <xdr:cNvPr id="12" name="Imagen 11" descr="http://profesores.aulaplaneta.com/DNNPlayerPackages/Package14620/InfoGuion/cuadernoestudio/images_xml/MT_08_13_img12_small.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40894" y="20084142"/>
          <a:ext cx="2960914" cy="1083129"/>
        </a:xfrm>
        <a:prstGeom prst="rect">
          <a:avLst/>
        </a:prstGeom>
        <a:noFill/>
        <a:ln>
          <a:noFill/>
        </a:ln>
      </xdr:spPr>
    </xdr:pic>
    <xdr:clientData/>
  </xdr:twoCellAnchor>
  <xdr:twoCellAnchor editAs="oneCell">
    <xdr:from>
      <xdr:col>10</xdr:col>
      <xdr:colOff>244927</xdr:colOff>
      <xdr:row>20</xdr:row>
      <xdr:rowOff>149678</xdr:rowOff>
    </xdr:from>
    <xdr:to>
      <xdr:col>16</xdr:col>
      <xdr:colOff>620485</xdr:colOff>
      <xdr:row>20</xdr:row>
      <xdr:rowOff>1409700</xdr:rowOff>
    </xdr:to>
    <xdr:pic>
      <xdr:nvPicPr>
        <xdr:cNvPr id="13" name="Imagen 12" descr="http://profesores.aulaplaneta.com/DNNPlayerPackages/Package14620/InfoGuion/cuadernoestudio/images_xml/MT_08_13_img13_small.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614320" y="21472071"/>
          <a:ext cx="3464379" cy="1260022"/>
        </a:xfrm>
        <a:prstGeom prst="rect">
          <a:avLst/>
        </a:prstGeom>
        <a:noFill/>
        <a:ln>
          <a:noFill/>
        </a:ln>
      </xdr:spPr>
    </xdr:pic>
    <xdr:clientData/>
  </xdr:twoCellAnchor>
  <xdr:twoCellAnchor editAs="oneCell">
    <xdr:from>
      <xdr:col>10</xdr:col>
      <xdr:colOff>517070</xdr:colOff>
      <xdr:row>21</xdr:row>
      <xdr:rowOff>190500</xdr:rowOff>
    </xdr:from>
    <xdr:to>
      <xdr:col>16</xdr:col>
      <xdr:colOff>280306</xdr:colOff>
      <xdr:row>21</xdr:row>
      <xdr:rowOff>1348468</xdr:rowOff>
    </xdr:to>
    <xdr:pic>
      <xdr:nvPicPr>
        <xdr:cNvPr id="14" name="Imagen 13" descr="http://profesores.aulaplaneta.com/DNNPlayerPackages/Package14620/InfoGuion/cuadernoestudio/images_xml/MT_08_13_img14_small.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86463" y="23036893"/>
          <a:ext cx="2852057" cy="1157968"/>
        </a:xfrm>
        <a:prstGeom prst="rect">
          <a:avLst/>
        </a:prstGeom>
        <a:noFill/>
        <a:ln>
          <a:noFill/>
        </a:ln>
      </xdr:spPr>
    </xdr:pic>
    <xdr:clientData/>
  </xdr:twoCellAnchor>
  <xdr:twoCellAnchor editAs="oneCell">
    <xdr:from>
      <xdr:col>10</xdr:col>
      <xdr:colOff>367392</xdr:colOff>
      <xdr:row>22</xdr:row>
      <xdr:rowOff>272143</xdr:rowOff>
    </xdr:from>
    <xdr:to>
      <xdr:col>16</xdr:col>
      <xdr:colOff>702128</xdr:colOff>
      <xdr:row>22</xdr:row>
      <xdr:rowOff>1311729</xdr:rowOff>
    </xdr:to>
    <xdr:pic>
      <xdr:nvPicPr>
        <xdr:cNvPr id="15" name="Imagen 14" descr="http://profesores.aulaplaneta.com/DNNPlayerPackages/Package14620/InfoGuion/cuadernoestudio/images_xml/MT_08_13_img17_small.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736785" y="24642536"/>
          <a:ext cx="3423557" cy="1039586"/>
        </a:xfrm>
        <a:prstGeom prst="rect">
          <a:avLst/>
        </a:prstGeom>
        <a:noFill/>
        <a:ln>
          <a:noFill/>
        </a:ln>
      </xdr:spPr>
    </xdr:pic>
    <xdr:clientData/>
  </xdr:twoCellAnchor>
  <xdr:twoCellAnchor editAs="oneCell">
    <xdr:from>
      <xdr:col>10</xdr:col>
      <xdr:colOff>81643</xdr:colOff>
      <xdr:row>23</xdr:row>
      <xdr:rowOff>95250</xdr:rowOff>
    </xdr:from>
    <xdr:to>
      <xdr:col>17</xdr:col>
      <xdr:colOff>810986</xdr:colOff>
      <xdr:row>23</xdr:row>
      <xdr:rowOff>1343025</xdr:rowOff>
    </xdr:to>
    <xdr:pic>
      <xdr:nvPicPr>
        <xdr:cNvPr id="16" name="Imagen 15" descr="http://profesores.aulaplaneta.com/DNNPlayerPackages/Package14620/InfoGuion/cuadernoestudio/images_xml/MT_08_13_img16_small.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51036" y="25989643"/>
          <a:ext cx="4648200" cy="1247775"/>
        </a:xfrm>
        <a:prstGeom prst="rect">
          <a:avLst/>
        </a:prstGeom>
        <a:noFill/>
        <a:ln>
          <a:noFill/>
        </a:ln>
      </xdr:spPr>
    </xdr:pic>
    <xdr:clientData/>
  </xdr:twoCellAnchor>
  <xdr:twoCellAnchor editAs="oneCell">
    <xdr:from>
      <xdr:col>10</xdr:col>
      <xdr:colOff>489857</xdr:colOff>
      <xdr:row>24</xdr:row>
      <xdr:rowOff>51766</xdr:rowOff>
    </xdr:from>
    <xdr:to>
      <xdr:col>15</xdr:col>
      <xdr:colOff>303076</xdr:colOff>
      <xdr:row>25</xdr:row>
      <xdr:rowOff>5624</xdr:rowOff>
    </xdr:to>
    <xdr:pic>
      <xdr:nvPicPr>
        <xdr:cNvPr id="17" name="Imagen 16" descr="http://profesores.aulaplaneta.com/DNNPlayerPackages/Package14620/InfoGuion/cuadernoestudio/images_xml/MT_08_13_img18_small.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59250" y="27470159"/>
          <a:ext cx="2072005" cy="1477858"/>
        </a:xfrm>
        <a:prstGeom prst="rect">
          <a:avLst/>
        </a:prstGeom>
        <a:noFill/>
        <a:ln>
          <a:noFill/>
        </a:ln>
      </xdr:spPr>
    </xdr:pic>
    <xdr:clientData/>
  </xdr:twoCellAnchor>
  <xdr:twoCellAnchor editAs="oneCell">
    <xdr:from>
      <xdr:col>10</xdr:col>
      <xdr:colOff>544286</xdr:colOff>
      <xdr:row>25</xdr:row>
      <xdr:rowOff>149679</xdr:rowOff>
    </xdr:from>
    <xdr:to>
      <xdr:col>17</xdr:col>
      <xdr:colOff>415744</xdr:colOff>
      <xdr:row>25</xdr:row>
      <xdr:rowOff>1474561</xdr:rowOff>
    </xdr:to>
    <xdr:pic>
      <xdr:nvPicPr>
        <xdr:cNvPr id="18" name="Imagen 17" descr="http://profesores.aulaplaneta.com/DNNPlayerPackages/Package14620/InfoGuion/cuadernoestudio/images_xml/MT_08_13_img20_small.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913679" y="29092072"/>
          <a:ext cx="3790315" cy="1324882"/>
        </a:xfrm>
        <a:prstGeom prst="rect">
          <a:avLst/>
        </a:prstGeom>
        <a:noFill/>
        <a:ln>
          <a:noFill/>
        </a:ln>
      </xdr:spPr>
    </xdr:pic>
    <xdr:clientData/>
  </xdr:twoCellAnchor>
  <xdr:twoCellAnchor editAs="oneCell">
    <xdr:from>
      <xdr:col>10</xdr:col>
      <xdr:colOff>721178</xdr:colOff>
      <xdr:row>26</xdr:row>
      <xdr:rowOff>149678</xdr:rowOff>
    </xdr:from>
    <xdr:to>
      <xdr:col>16</xdr:col>
      <xdr:colOff>347708</xdr:colOff>
      <xdr:row>26</xdr:row>
      <xdr:rowOff>1397725</xdr:rowOff>
    </xdr:to>
    <xdr:pic>
      <xdr:nvPicPr>
        <xdr:cNvPr id="19" name="Imagen 18" descr="http://profesores.aulaplaneta.com/DNNPlayerPackages/Package14620/InfoGuion/cuadernoestudio/images_xml/MT_08_13_img19_small.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090571" y="30616071"/>
          <a:ext cx="2715351" cy="1248047"/>
        </a:xfrm>
        <a:prstGeom prst="rect">
          <a:avLst/>
        </a:prstGeom>
        <a:noFill/>
        <a:ln>
          <a:noFill/>
        </a:ln>
      </xdr:spPr>
    </xdr:pic>
    <xdr:clientData/>
  </xdr:twoCellAnchor>
  <xdr:twoCellAnchor editAs="oneCell">
    <xdr:from>
      <xdr:col>10</xdr:col>
      <xdr:colOff>843643</xdr:colOff>
      <xdr:row>27</xdr:row>
      <xdr:rowOff>40821</xdr:rowOff>
    </xdr:from>
    <xdr:to>
      <xdr:col>15</xdr:col>
      <xdr:colOff>755922</xdr:colOff>
      <xdr:row>27</xdr:row>
      <xdr:rowOff>1447981</xdr:rowOff>
    </xdr:to>
    <xdr:pic>
      <xdr:nvPicPr>
        <xdr:cNvPr id="20" name="Imagen 19" descr="http://profesores.aulaplaneta.com/DNNPlayerPackages/Package14620/InfoGuion/cuadernoestudio/images_xml/MT_08_13_img21_small.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213036" y="32031214"/>
          <a:ext cx="2171065" cy="1407160"/>
        </a:xfrm>
        <a:prstGeom prst="rect">
          <a:avLst/>
        </a:prstGeom>
        <a:noFill/>
        <a:ln>
          <a:noFill/>
        </a:ln>
      </xdr:spPr>
    </xdr:pic>
    <xdr:clientData/>
  </xdr:twoCellAnchor>
  <xdr:twoCellAnchor editAs="oneCell">
    <xdr:from>
      <xdr:col>10</xdr:col>
      <xdr:colOff>979715</xdr:colOff>
      <xdr:row>28</xdr:row>
      <xdr:rowOff>27214</xdr:rowOff>
    </xdr:from>
    <xdr:to>
      <xdr:col>10</xdr:col>
      <xdr:colOff>2066835</xdr:colOff>
      <xdr:row>28</xdr:row>
      <xdr:rowOff>1757408</xdr:rowOff>
    </xdr:to>
    <xdr:pic>
      <xdr:nvPicPr>
        <xdr:cNvPr id="21" name="Imagen 20" descr="http://profesores.aulaplaneta.com/DNNPlayerPackages/Package14620/InfoGuion/cuadernoestudio/images_xml/MT_08_13_img22_small.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349108" y="33541607"/>
          <a:ext cx="1087120" cy="1730194"/>
        </a:xfrm>
        <a:prstGeom prst="rect">
          <a:avLst/>
        </a:prstGeom>
        <a:noFill/>
        <a:ln>
          <a:noFill/>
        </a:ln>
      </xdr:spPr>
    </xdr:pic>
    <xdr:clientData/>
  </xdr:twoCellAnchor>
  <xdr:twoCellAnchor editAs="oneCell">
    <xdr:from>
      <xdr:col>10</xdr:col>
      <xdr:colOff>299356</xdr:colOff>
      <xdr:row>29</xdr:row>
      <xdr:rowOff>217715</xdr:rowOff>
    </xdr:from>
    <xdr:to>
      <xdr:col>16</xdr:col>
      <xdr:colOff>687886</xdr:colOff>
      <xdr:row>29</xdr:row>
      <xdr:rowOff>2118088</xdr:rowOff>
    </xdr:to>
    <xdr:pic>
      <xdr:nvPicPr>
        <xdr:cNvPr id="22" name="Imagen 21" descr="http://profesores.aulaplaneta.com/DNNPlayerPackages/Package14620/InfoGuion/cuadernoestudio/images_xml/MT_08_13_img23_small.jp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668749" y="35759572"/>
          <a:ext cx="3477351" cy="1900373"/>
        </a:xfrm>
        <a:prstGeom prst="rect">
          <a:avLst/>
        </a:prstGeom>
        <a:noFill/>
        <a:ln>
          <a:noFill/>
        </a:ln>
      </xdr:spPr>
    </xdr:pic>
    <xdr:clientData/>
  </xdr:twoCellAnchor>
  <xdr:twoCellAnchor editAs="oneCell">
    <xdr:from>
      <xdr:col>10</xdr:col>
      <xdr:colOff>0</xdr:colOff>
      <xdr:row>30</xdr:row>
      <xdr:rowOff>0</xdr:rowOff>
    </xdr:from>
    <xdr:to>
      <xdr:col>18</xdr:col>
      <xdr:colOff>210457</xdr:colOff>
      <xdr:row>30</xdr:row>
      <xdr:rowOff>1129665</xdr:rowOff>
    </xdr:to>
    <xdr:pic>
      <xdr:nvPicPr>
        <xdr:cNvPr id="23" name="Imagen 22" descr="http://profesores.aulaplaneta.com/DNNPlayerPackages/Package14667/InfoGuion/cuadernoestudio/images_xml/MT_3C_20_img5_small.jp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369393" y="37814250"/>
          <a:ext cx="4959350" cy="1129665"/>
        </a:xfrm>
        <a:prstGeom prst="rect">
          <a:avLst/>
        </a:prstGeom>
        <a:noFill/>
        <a:ln>
          <a:noFill/>
        </a:ln>
      </xdr:spPr>
    </xdr:pic>
    <xdr:clientData/>
  </xdr:twoCellAnchor>
  <xdr:twoCellAnchor editAs="oneCell">
    <xdr:from>
      <xdr:col>10</xdr:col>
      <xdr:colOff>381000</xdr:colOff>
      <xdr:row>31</xdr:row>
      <xdr:rowOff>0</xdr:rowOff>
    </xdr:from>
    <xdr:to>
      <xdr:col>16</xdr:col>
      <xdr:colOff>129994</xdr:colOff>
      <xdr:row>31</xdr:row>
      <xdr:rowOff>1483179</xdr:rowOff>
    </xdr:to>
    <xdr:pic>
      <xdr:nvPicPr>
        <xdr:cNvPr id="25" name="Imagen 24" descr="http://profesores.aulaplaneta.com/DNNPlayerPackages/Package14620/InfoGuion/cuadernoestudio/images_xml/MT_08_13_img24_small.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750393" y="39338250"/>
          <a:ext cx="2837815" cy="1483179"/>
        </a:xfrm>
        <a:prstGeom prst="rect">
          <a:avLst/>
        </a:prstGeom>
        <a:noFill/>
        <a:ln>
          <a:noFill/>
        </a:ln>
      </xdr:spPr>
    </xdr:pic>
    <xdr:clientData/>
  </xdr:twoCellAnchor>
  <xdr:twoCellAnchor editAs="oneCell">
    <xdr:from>
      <xdr:col>10</xdr:col>
      <xdr:colOff>353786</xdr:colOff>
      <xdr:row>32</xdr:row>
      <xdr:rowOff>54428</xdr:rowOff>
    </xdr:from>
    <xdr:to>
      <xdr:col>16</xdr:col>
      <xdr:colOff>7530</xdr:colOff>
      <xdr:row>32</xdr:row>
      <xdr:rowOff>1508215</xdr:rowOff>
    </xdr:to>
    <xdr:pic>
      <xdr:nvPicPr>
        <xdr:cNvPr id="26" name="Imagen 25" descr="http://profesores.aulaplaneta.com/DNNPlayerPackages/Package14620/InfoGuion/cuadernoestudio/images_xml/MT_08_13_img25_small.jp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723179" y="40916678"/>
          <a:ext cx="2742565" cy="1453787"/>
        </a:xfrm>
        <a:prstGeom prst="rect">
          <a:avLst/>
        </a:prstGeom>
        <a:noFill/>
        <a:ln>
          <a:noFill/>
        </a:ln>
      </xdr:spPr>
    </xdr:pic>
    <xdr:clientData/>
  </xdr:twoCellAnchor>
  <xdr:twoCellAnchor editAs="oneCell">
    <xdr:from>
      <xdr:col>10</xdr:col>
      <xdr:colOff>367392</xdr:colOff>
      <xdr:row>33</xdr:row>
      <xdr:rowOff>299357</xdr:rowOff>
    </xdr:from>
    <xdr:to>
      <xdr:col>15</xdr:col>
      <xdr:colOff>374921</xdr:colOff>
      <xdr:row>33</xdr:row>
      <xdr:rowOff>1375682</xdr:rowOff>
    </xdr:to>
    <xdr:pic>
      <xdr:nvPicPr>
        <xdr:cNvPr id="27" name="Imagen 26" descr="http://profesores.aulaplaneta.com/DNNPlayerPackages/Package14620/InfoGuion/cuadernoestudio/images_xml/MT_08_13_img26_small.jp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736785" y="42685607"/>
          <a:ext cx="2266315" cy="1076325"/>
        </a:xfrm>
        <a:prstGeom prst="rect">
          <a:avLst/>
        </a:prstGeom>
        <a:noFill/>
        <a:ln>
          <a:noFill/>
        </a:ln>
      </xdr:spPr>
    </xdr:pic>
    <xdr:clientData/>
  </xdr:twoCellAnchor>
  <xdr:twoCellAnchor editAs="oneCell">
    <xdr:from>
      <xdr:col>10</xdr:col>
      <xdr:colOff>272143</xdr:colOff>
      <xdr:row>34</xdr:row>
      <xdr:rowOff>190500</xdr:rowOff>
    </xdr:from>
    <xdr:to>
      <xdr:col>16</xdr:col>
      <xdr:colOff>483780</xdr:colOff>
      <xdr:row>34</xdr:row>
      <xdr:rowOff>1333772</xdr:rowOff>
    </xdr:to>
    <xdr:pic>
      <xdr:nvPicPr>
        <xdr:cNvPr id="28" name="Imagen 27" descr="http://profesores.aulaplaneta.com/DNNPlayerPackages/Package14620/InfoGuion/cuadernoestudio/images_xml/MT_08_13_img27_small.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641536" y="44100750"/>
          <a:ext cx="3300458" cy="1143272"/>
        </a:xfrm>
        <a:prstGeom prst="rect">
          <a:avLst/>
        </a:prstGeom>
        <a:noFill/>
        <a:ln>
          <a:noFill/>
        </a:ln>
      </xdr:spPr>
    </xdr:pic>
    <xdr:clientData/>
  </xdr:twoCellAnchor>
  <xdr:twoCellAnchor editAs="oneCell">
    <xdr:from>
      <xdr:col>10</xdr:col>
      <xdr:colOff>503464</xdr:colOff>
      <xdr:row>35</xdr:row>
      <xdr:rowOff>27214</xdr:rowOff>
    </xdr:from>
    <xdr:to>
      <xdr:col>16</xdr:col>
      <xdr:colOff>143601</xdr:colOff>
      <xdr:row>35</xdr:row>
      <xdr:rowOff>1433739</xdr:rowOff>
    </xdr:to>
    <xdr:pic>
      <xdr:nvPicPr>
        <xdr:cNvPr id="29" name="Imagen 28" descr="http://profesores.aulaplaneta.com/DNNPlayerPackages/Package14620/InfoGuion/cuadernoestudio/images_xml/MT_08_13_img28_small.jp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872857" y="45461464"/>
          <a:ext cx="2728958" cy="1406525"/>
        </a:xfrm>
        <a:prstGeom prst="rect">
          <a:avLst/>
        </a:prstGeom>
        <a:noFill/>
        <a:ln>
          <a:noFill/>
        </a:ln>
      </xdr:spPr>
    </xdr:pic>
    <xdr:clientData/>
  </xdr:twoCellAnchor>
  <xdr:twoCellAnchor editAs="oneCell">
    <xdr:from>
      <xdr:col>10</xdr:col>
      <xdr:colOff>489858</xdr:colOff>
      <xdr:row>36</xdr:row>
      <xdr:rowOff>285751</xdr:rowOff>
    </xdr:from>
    <xdr:to>
      <xdr:col>10</xdr:col>
      <xdr:colOff>1924323</xdr:colOff>
      <xdr:row>36</xdr:row>
      <xdr:rowOff>1237253</xdr:rowOff>
    </xdr:to>
    <xdr:pic>
      <xdr:nvPicPr>
        <xdr:cNvPr id="30" name="Imagen 29" descr="http://profesores.aulaplaneta.com/DNNPlayerPackages/Package14667/InfoGuion/cuadernoestudio/images_xml/MT_3C_20_img8_small.jpg"/>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859251" y="47244001"/>
          <a:ext cx="1434465" cy="951502"/>
        </a:xfrm>
        <a:prstGeom prst="rect">
          <a:avLst/>
        </a:prstGeom>
        <a:noFill/>
        <a:ln>
          <a:noFill/>
        </a:ln>
      </xdr:spPr>
    </xdr:pic>
    <xdr:clientData/>
  </xdr:twoCellAnchor>
  <xdr:twoCellAnchor editAs="oneCell">
    <xdr:from>
      <xdr:col>10</xdr:col>
      <xdr:colOff>0</xdr:colOff>
      <xdr:row>37</xdr:row>
      <xdr:rowOff>0</xdr:rowOff>
    </xdr:from>
    <xdr:to>
      <xdr:col>17</xdr:col>
      <xdr:colOff>728708</xdr:colOff>
      <xdr:row>37</xdr:row>
      <xdr:rowOff>2140585</xdr:rowOff>
    </xdr:to>
    <xdr:pic>
      <xdr:nvPicPr>
        <xdr:cNvPr id="31" name="Imagen 30" descr="http://profesores.aulaplaneta.com/DNNPlayerPackages/Package14617/InfoGuion/cuadernoestudio/images_xml/MT_08_10_img1_small.jpg"/>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369393" y="48482250"/>
          <a:ext cx="4647565" cy="2140585"/>
        </a:xfrm>
        <a:prstGeom prst="rect">
          <a:avLst/>
        </a:prstGeom>
        <a:noFill/>
        <a:ln>
          <a:noFill/>
        </a:ln>
      </xdr:spPr>
    </xdr:pic>
    <xdr:clientData/>
  </xdr:twoCellAnchor>
  <xdr:twoCellAnchor editAs="oneCell">
    <xdr:from>
      <xdr:col>10</xdr:col>
      <xdr:colOff>367393</xdr:colOff>
      <xdr:row>38</xdr:row>
      <xdr:rowOff>13608</xdr:rowOff>
    </xdr:from>
    <xdr:to>
      <xdr:col>16</xdr:col>
      <xdr:colOff>225244</xdr:colOff>
      <xdr:row>38</xdr:row>
      <xdr:rowOff>1988730</xdr:rowOff>
    </xdr:to>
    <xdr:pic>
      <xdr:nvPicPr>
        <xdr:cNvPr id="32" name="Imagen 31" descr="http://profesores.aulaplaneta.com/DNNPlayerPackages/Package14617/InfoGuion/cuadernoestudio/images_xml/MT_08_10_img2_small.jpg"/>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736786" y="50795465"/>
          <a:ext cx="2946672" cy="1975122"/>
        </a:xfrm>
        <a:prstGeom prst="rect">
          <a:avLst/>
        </a:prstGeom>
        <a:noFill/>
        <a:ln>
          <a:noFill/>
        </a:ln>
      </xdr:spPr>
    </xdr:pic>
    <xdr:clientData/>
  </xdr:twoCellAnchor>
  <xdr:twoCellAnchor editAs="oneCell">
    <xdr:from>
      <xdr:col>10</xdr:col>
      <xdr:colOff>353786</xdr:colOff>
      <xdr:row>39</xdr:row>
      <xdr:rowOff>108857</xdr:rowOff>
    </xdr:from>
    <xdr:to>
      <xdr:col>16</xdr:col>
      <xdr:colOff>21137</xdr:colOff>
      <xdr:row>39</xdr:row>
      <xdr:rowOff>1596571</xdr:rowOff>
    </xdr:to>
    <xdr:pic>
      <xdr:nvPicPr>
        <xdr:cNvPr id="33" name="Imagen 32" descr="http://profesores.aulaplaneta.com/DNNPlayerPackages/Package14617/InfoGuion/cuadernoestudio/images_xml/MT_08_10_img3_small.jpg"/>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6723179" y="53067857"/>
          <a:ext cx="2756172" cy="1487714"/>
        </a:xfrm>
        <a:prstGeom prst="rect">
          <a:avLst/>
        </a:prstGeom>
        <a:noFill/>
        <a:ln>
          <a:noFill/>
        </a:ln>
      </xdr:spPr>
    </xdr:pic>
    <xdr:clientData/>
  </xdr:twoCellAnchor>
  <xdr:twoCellAnchor editAs="oneCell">
    <xdr:from>
      <xdr:col>10</xdr:col>
      <xdr:colOff>394608</xdr:colOff>
      <xdr:row>39</xdr:row>
      <xdr:rowOff>1820939</xdr:rowOff>
    </xdr:from>
    <xdr:to>
      <xdr:col>16</xdr:col>
      <xdr:colOff>442959</xdr:colOff>
      <xdr:row>40</xdr:row>
      <xdr:rowOff>1900826</xdr:rowOff>
    </xdr:to>
    <xdr:pic>
      <xdr:nvPicPr>
        <xdr:cNvPr id="34" name="Imagen 33" descr="http://profesores.aulaplaneta.com/DNNPlayerPackages/Package14617/InfoGuion/cuadernoestudio/images_xml/MT_08_10_img4_small.jpg"/>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6764001" y="54779939"/>
          <a:ext cx="3137172" cy="1916851"/>
        </a:xfrm>
        <a:prstGeom prst="rect">
          <a:avLst/>
        </a:prstGeom>
        <a:noFill/>
        <a:ln>
          <a:noFill/>
        </a:ln>
      </xdr:spPr>
    </xdr:pic>
    <xdr:clientData/>
  </xdr:twoCellAnchor>
  <xdr:twoCellAnchor editAs="oneCell">
    <xdr:from>
      <xdr:col>10</xdr:col>
      <xdr:colOff>598714</xdr:colOff>
      <xdr:row>41</xdr:row>
      <xdr:rowOff>92605</xdr:rowOff>
    </xdr:from>
    <xdr:to>
      <xdr:col>15</xdr:col>
      <xdr:colOff>728707</xdr:colOff>
      <xdr:row>41</xdr:row>
      <xdr:rowOff>1773465</xdr:rowOff>
    </xdr:to>
    <xdr:pic>
      <xdr:nvPicPr>
        <xdr:cNvPr id="35" name="Imagen 34" descr="http://profesores.aulaplaneta.com/DNNPlayerPackages/Package14617/InfoGuion/cuadernoestudio/images_xml/MT_08_10_img6_small.jpg"/>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968107" y="56916034"/>
          <a:ext cx="2388779" cy="1680860"/>
        </a:xfrm>
        <a:prstGeom prst="rect">
          <a:avLst/>
        </a:prstGeom>
        <a:noFill/>
        <a:ln>
          <a:noFill/>
        </a:ln>
      </xdr:spPr>
    </xdr:pic>
    <xdr:clientData/>
  </xdr:twoCellAnchor>
  <xdr:twoCellAnchor editAs="oneCell">
    <xdr:from>
      <xdr:col>10</xdr:col>
      <xdr:colOff>299358</xdr:colOff>
      <xdr:row>42</xdr:row>
      <xdr:rowOff>52913</xdr:rowOff>
    </xdr:from>
    <xdr:to>
      <xdr:col>15</xdr:col>
      <xdr:colOff>701494</xdr:colOff>
      <xdr:row>42</xdr:row>
      <xdr:rowOff>1672952</xdr:rowOff>
    </xdr:to>
    <xdr:pic>
      <xdr:nvPicPr>
        <xdr:cNvPr id="36" name="Imagen 35" descr="http://profesores.aulaplaneta.com/DNNPlayerPackages/Package14617/InfoGuion/cuadernoestudio/images_xml/MT_08_10_img5_small.jpg"/>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668751" y="58835770"/>
          <a:ext cx="2660922" cy="1620039"/>
        </a:xfrm>
        <a:prstGeom prst="rect">
          <a:avLst/>
        </a:prstGeom>
        <a:noFill/>
        <a:ln>
          <a:noFill/>
        </a:ln>
      </xdr:spPr>
    </xdr:pic>
    <xdr:clientData/>
  </xdr:twoCellAnchor>
  <xdr:twoCellAnchor editAs="oneCell">
    <xdr:from>
      <xdr:col>10</xdr:col>
      <xdr:colOff>268763</xdr:colOff>
      <xdr:row>42</xdr:row>
      <xdr:rowOff>1782536</xdr:rowOff>
    </xdr:from>
    <xdr:to>
      <xdr:col>15</xdr:col>
      <xdr:colOff>143601</xdr:colOff>
      <xdr:row>43</xdr:row>
      <xdr:rowOff>1487713</xdr:rowOff>
    </xdr:to>
    <xdr:pic>
      <xdr:nvPicPr>
        <xdr:cNvPr id="37" name="Imagen 36" descr="http://profesores.aulaplaneta.com/DNNPlayerPackages/Package14617/InfoGuion/cuadernoestudio/images_xml/MT_08_10_img7_small.jpg"/>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638156" y="60565393"/>
          <a:ext cx="2133624" cy="1501320"/>
        </a:xfrm>
        <a:prstGeom prst="rect">
          <a:avLst/>
        </a:prstGeom>
        <a:noFill/>
        <a:ln>
          <a:noFill/>
        </a:ln>
      </xdr:spPr>
    </xdr:pic>
    <xdr:clientData/>
  </xdr:twoCellAnchor>
  <xdr:twoCellAnchor editAs="oneCell">
    <xdr:from>
      <xdr:col>10</xdr:col>
      <xdr:colOff>0</xdr:colOff>
      <xdr:row>44</xdr:row>
      <xdr:rowOff>0</xdr:rowOff>
    </xdr:from>
    <xdr:to>
      <xdr:col>15</xdr:col>
      <xdr:colOff>693329</xdr:colOff>
      <xdr:row>46</xdr:row>
      <xdr:rowOff>116477</xdr:rowOff>
    </xdr:to>
    <xdr:pic>
      <xdr:nvPicPr>
        <xdr:cNvPr id="38" name="Imagen 37" descr="http://profesores.aulaplaneta.com/DNNPlayerPackages/Package14617/InfoGuion/cuadernoestudio/images_xml/MT_08_10_img8_small.jpg"/>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369393" y="62103000"/>
          <a:ext cx="2952115" cy="18173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190</v>
      </c>
      <c r="C10" s="20" t="str">
        <f t="shared" ref="C10:C41" si="0">IF(OR(B10&lt;&gt;"",J10&lt;&gt;""),IF($G$4="Recurso",CONCATENATE($G$4," ",$G$5),$G$4),"")</f>
        <v>Cuaderno de Estudio</v>
      </c>
      <c r="D10" s="63"/>
      <c r="E10" s="63"/>
      <c r="F10" s="13" t="str">
        <f t="shared" ref="F10" si="1">IF(OR(B10&lt;&gt;"",J10&lt;&gt;""),CONCATENATE($C$7,"_",$A10,IF($G$4="Cuaderno de Estudio","_small",CONCATENATE(IF(I10="","","n"),IF(LEFT($G$5,1)="F",".jpg",".png")))),"")</f>
        <v>MA_07_13_CO_IMG01_small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MA_07_13_CO_IMG01_zoom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7" t="s">
        <v>191</v>
      </c>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190</v>
      </c>
      <c r="C11" s="20" t="str">
        <f t="shared" si="0"/>
        <v>Cuaderno de Estudio</v>
      </c>
      <c r="D11" s="63"/>
      <c r="E11" s="63"/>
      <c r="F11" s="13" t="str">
        <f t="shared" ref="F11:F74" si="4">IF(OR(B11&lt;&gt;"",J11&lt;&gt;""),CONCATENATE($C$7,"_",$A11,IF($G$4="Cuaderno de Estudio","_small",CONCATENATE(IF(I11="","","n"),IF(LEFT($G$5,1)="F",".jpg",".png")))),"")</f>
        <v>MA_07_13_CO_IMG02_small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MA_07_13_CO_IMG02_zoom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77" t="s">
        <v>191</v>
      </c>
      <c r="K11" s="65"/>
      <c r="O11" s="2" t="str">
        <f>'Definición técnica de imagenes'!A13</f>
        <v>M101</v>
      </c>
    </row>
    <row r="12" spans="1:16" s="11" customFormat="1" ht="172.5" customHeight="1" x14ac:dyDescent="0.25">
      <c r="A12" s="12" t="str">
        <f t="shared" si="3"/>
        <v>IMG03</v>
      </c>
      <c r="B12" s="62" t="s">
        <v>190</v>
      </c>
      <c r="C12" s="20" t="str">
        <f t="shared" si="0"/>
        <v>Cuaderno de Estudio</v>
      </c>
      <c r="D12" s="63"/>
      <c r="E12" s="63"/>
      <c r="F12" s="13" t="str">
        <f t="shared" si="4"/>
        <v>MA_07_13_CO_IMG03_small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MA_07_13_CO_IMG03_zoom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c r="O12" s="2" t="str">
        <f>'Definición técnica de imagenes'!A18</f>
        <v>Diaporama F1</v>
      </c>
    </row>
    <row r="13" spans="1:16" s="11" customFormat="1" ht="120" customHeight="1" x14ac:dyDescent="0.25">
      <c r="A13" s="12" t="str">
        <f t="shared" si="3"/>
        <v>IMG04</v>
      </c>
      <c r="B13" s="62" t="s">
        <v>190</v>
      </c>
      <c r="C13" s="20" t="str">
        <f t="shared" si="0"/>
        <v>Cuaderno de Estudio</v>
      </c>
      <c r="D13" s="63"/>
      <c r="E13" s="63"/>
      <c r="F13" s="13" t="str">
        <f t="shared" si="4"/>
        <v>MA_07_13_CO_IMG04_small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MA_07_13_CO_IMG04_zoom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193</v>
      </c>
      <c r="K13" s="64"/>
      <c r="O13" s="2" t="str">
        <f>'Definición técnica de imagenes'!A19</f>
        <v>F4</v>
      </c>
    </row>
    <row r="14" spans="1:16" s="11" customFormat="1" ht="194.25" customHeight="1" x14ac:dyDescent="0.25">
      <c r="A14" s="12" t="str">
        <f t="shared" si="3"/>
        <v>IMG05</v>
      </c>
      <c r="B14" s="62" t="s">
        <v>190</v>
      </c>
      <c r="C14" s="20" t="str">
        <f t="shared" si="0"/>
        <v>Cuaderno de Estudio</v>
      </c>
      <c r="D14" s="63"/>
      <c r="E14" s="63"/>
      <c r="F14" s="13" t="str">
        <f t="shared" si="4"/>
        <v>MA_07_13_CO_IMG05_small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MA_07_13_CO_IMG05_zoom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192</v>
      </c>
      <c r="K14" s="64"/>
      <c r="O14" s="2" t="str">
        <f>'Definición técnica de imagenes'!A22</f>
        <v>F6</v>
      </c>
    </row>
    <row r="15" spans="1:16" s="11" customFormat="1" ht="120" customHeight="1" x14ac:dyDescent="0.25">
      <c r="A15" s="12" t="str">
        <f t="shared" si="3"/>
        <v>IMG06</v>
      </c>
      <c r="B15" s="62" t="s">
        <v>190</v>
      </c>
      <c r="C15" s="20" t="str">
        <f t="shared" si="0"/>
        <v>Cuaderno de Estudio</v>
      </c>
      <c r="D15" s="63"/>
      <c r="E15" s="63"/>
      <c r="F15" s="13" t="str">
        <f t="shared" si="4"/>
        <v>MA_07_13_CO_IMG06_small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MA_07_13_CO_IMG06_zoom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194</v>
      </c>
      <c r="K15"/>
      <c r="O15" s="2" t="str">
        <f>'Definición técnica de imagenes'!A24</f>
        <v>F6B</v>
      </c>
    </row>
    <row r="16" spans="1:16" s="11" customFormat="1" ht="149.25" customHeight="1" x14ac:dyDescent="0.25">
      <c r="A16" s="12" t="str">
        <f t="shared" si="3"/>
        <v>IMG07</v>
      </c>
      <c r="B16" s="62" t="s">
        <v>190</v>
      </c>
      <c r="C16" s="20" t="str">
        <f t="shared" si="0"/>
        <v>Cuaderno de Estudio</v>
      </c>
      <c r="D16" s="63"/>
      <c r="E16" s="63"/>
      <c r="F16" s="13" t="str">
        <f t="shared" si="4"/>
        <v>MA_07_13_CO_IMG07_small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MA_07_13_CO_IMG07_zoom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195</v>
      </c>
      <c r="K16"/>
      <c r="O16" s="2" t="str">
        <f>'Definición técnica de imagenes'!A25</f>
        <v>F7</v>
      </c>
    </row>
    <row r="17" spans="1:15" s="11" customFormat="1" ht="120" customHeight="1" x14ac:dyDescent="0.25">
      <c r="A17" s="12" t="str">
        <f t="shared" si="3"/>
        <v>IMG08</v>
      </c>
      <c r="B17" s="62" t="s">
        <v>190</v>
      </c>
      <c r="C17" s="20" t="str">
        <f t="shared" si="0"/>
        <v>Cuaderno de Estudio</v>
      </c>
      <c r="D17" s="63"/>
      <c r="E17" s="63"/>
      <c r="F17" s="13" t="str">
        <f t="shared" si="4"/>
        <v>MA_07_13_CO_IMG08_small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MA_07_13_CO_IMG08_zoom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192</v>
      </c>
      <c r="K17"/>
      <c r="O17" s="2" t="str">
        <f>'Definición técnica de imagenes'!A27</f>
        <v>F7B</v>
      </c>
    </row>
    <row r="18" spans="1:15" s="11" customFormat="1" ht="156.75" customHeight="1" x14ac:dyDescent="0.25">
      <c r="A18" s="12" t="str">
        <f t="shared" si="3"/>
        <v>IMG09</v>
      </c>
      <c r="B18" s="62" t="s">
        <v>190</v>
      </c>
      <c r="C18" s="20" t="str">
        <f t="shared" si="0"/>
        <v>Cuaderno de Estudio</v>
      </c>
      <c r="D18" s="63"/>
      <c r="E18" s="63"/>
      <c r="F18" s="13" t="str">
        <f t="shared" si="4"/>
        <v>MA_07_13_CO_IMG09_small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MA_07_13_CO_IMG09_zoom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196</v>
      </c>
      <c r="K18"/>
      <c r="O18" s="2" t="str">
        <f>'Definición técnica de imagenes'!A30</f>
        <v>F8</v>
      </c>
    </row>
    <row r="19" spans="1:15" s="11" customFormat="1" ht="120" customHeight="1" x14ac:dyDescent="0.25">
      <c r="A19" s="12" t="str">
        <f t="shared" ref="A19:A50" si="6">IF(OR(B19&lt;&gt;"",J19&lt;&gt;""),CONCATENATE(LEFT(A18,3),IF(MID(A18,4,2)+1&lt;10,CONCATENATE("0",MID(A18,4,2)+1),MID(A18,4,2)+1)),"")</f>
        <v>IMG10</v>
      </c>
      <c r="B19" s="62" t="s">
        <v>190</v>
      </c>
      <c r="C19" s="20" t="str">
        <f t="shared" si="0"/>
        <v>Cuaderno de Estudio</v>
      </c>
      <c r="D19" s="63"/>
      <c r="E19" s="63"/>
      <c r="F19" s="13" t="str">
        <f t="shared" si="4"/>
        <v>MA_07_13_CO_IMG10_small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MA_07_13_CO_IMG10_zoom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197</v>
      </c>
      <c r="K19"/>
      <c r="O19" s="2" t="str">
        <f>'Definición técnica de imagenes'!A31</f>
        <v>F10</v>
      </c>
    </row>
    <row r="20" spans="1:15" s="11" customFormat="1" ht="120" customHeight="1" thickBot="1" x14ac:dyDescent="0.3">
      <c r="A20" s="12" t="str">
        <f t="shared" si="6"/>
        <v>IMG11</v>
      </c>
      <c r="B20" s="62" t="s">
        <v>190</v>
      </c>
      <c r="C20" s="20" t="str">
        <f t="shared" si="0"/>
        <v>Cuaderno de Estudio</v>
      </c>
      <c r="D20" s="63"/>
      <c r="E20" s="63"/>
      <c r="F20" s="13" t="str">
        <f t="shared" si="4"/>
        <v>MA_07_13_CO_IMG11_small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MA_07_13_CO_IMG11_zoom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197</v>
      </c>
      <c r="K20" s="66"/>
      <c r="O20" s="2" t="str">
        <f>'Definición técnica de imagenes'!A32</f>
        <v>F10B</v>
      </c>
    </row>
    <row r="21" spans="1:15" s="11" customFormat="1" ht="120" customHeight="1" thickBot="1" x14ac:dyDescent="0.3">
      <c r="A21" s="12" t="str">
        <f t="shared" si="6"/>
        <v>IMG12</v>
      </c>
      <c r="B21" s="62" t="s">
        <v>190</v>
      </c>
      <c r="C21" s="20" t="str">
        <f t="shared" si="0"/>
        <v>Cuaderno de Estudio</v>
      </c>
      <c r="D21" s="63"/>
      <c r="E21" s="63"/>
      <c r="F21" s="13" t="str">
        <f t="shared" si="4"/>
        <v>MA_07_13_CO_IMG12_small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MA_07_13_CO_IMG12_zoom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8" t="s">
        <v>197</v>
      </c>
      <c r="K21" s="66"/>
      <c r="O21" s="2" t="str">
        <f>'Definición técnica de imagenes'!A33</f>
        <v>F11</v>
      </c>
    </row>
    <row r="22" spans="1:15" s="11" customFormat="1" ht="120" customHeight="1" x14ac:dyDescent="0.25">
      <c r="A22" s="12" t="str">
        <f t="shared" si="6"/>
        <v>IMG13</v>
      </c>
      <c r="B22" s="62" t="s">
        <v>190</v>
      </c>
      <c r="C22" s="20" t="str">
        <f t="shared" si="0"/>
        <v>Cuaderno de Estudio</v>
      </c>
      <c r="D22" s="63"/>
      <c r="E22" s="63"/>
      <c r="F22" s="13" t="str">
        <f t="shared" si="4"/>
        <v>MA_07_13_CO_IMG13_small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MA_07_13_CO_IMG13_zoom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197</v>
      </c>
      <c r="K22" s="68"/>
      <c r="O22" s="2" t="str">
        <f>'Definición técnica de imagenes'!A34</f>
        <v>F12</v>
      </c>
    </row>
    <row r="23" spans="1:15" s="11" customFormat="1" ht="120" customHeight="1" x14ac:dyDescent="0.25">
      <c r="A23" s="12" t="str">
        <f t="shared" si="6"/>
        <v>IMG14</v>
      </c>
      <c r="B23" s="62" t="s">
        <v>190</v>
      </c>
      <c r="C23" s="20" t="str">
        <f t="shared" si="0"/>
        <v>Cuaderno de Estudio</v>
      </c>
      <c r="D23" s="63"/>
      <c r="E23" s="63"/>
      <c r="F23" s="13" t="str">
        <f t="shared" si="4"/>
        <v>MA_07_13_CO_IMG14_small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MA_07_13_CO_IMG14_zoom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198</v>
      </c>
      <c r="K23" s="64"/>
      <c r="O23" s="2" t="str">
        <f>'Definición técnica de imagenes'!A35</f>
        <v>F13</v>
      </c>
    </row>
    <row r="24" spans="1:15" s="11" customFormat="1" ht="120" customHeight="1" x14ac:dyDescent="0.25">
      <c r="A24" s="12" t="str">
        <f t="shared" si="6"/>
        <v>IMG15</v>
      </c>
      <c r="B24" s="62" t="s">
        <v>190</v>
      </c>
      <c r="C24" s="20" t="str">
        <f t="shared" si="0"/>
        <v>Cuaderno de Estudio</v>
      </c>
      <c r="D24" s="63"/>
      <c r="E24" s="63"/>
      <c r="F24" s="13" t="str">
        <f t="shared" si="4"/>
        <v>MA_07_13_CO_IMG15_small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MA_07_13_CO_IMG15_zoom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198</v>
      </c>
      <c r="K24" s="65"/>
      <c r="O24" s="2" t="str">
        <f>'Definición técnica de imagenes'!A37</f>
        <v>F13B</v>
      </c>
    </row>
    <row r="25" spans="1:15" s="11" customFormat="1" ht="120" customHeight="1" x14ac:dyDescent="0.25">
      <c r="A25" s="12" t="str">
        <f t="shared" si="6"/>
        <v>IMG16</v>
      </c>
      <c r="B25" s="62" t="s">
        <v>190</v>
      </c>
      <c r="C25" s="20" t="str">
        <f t="shared" si="0"/>
        <v>Cuaderno de Estudio</v>
      </c>
      <c r="D25" s="63"/>
      <c r="E25" s="63"/>
      <c r="F25" s="13" t="str">
        <f t="shared" si="4"/>
        <v>MA_07_13_CO_IMG16_small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MA_07_13_CO_IMG16_zoom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199</v>
      </c>
      <c r="K25" s="64"/>
    </row>
    <row r="26" spans="1:15" s="11" customFormat="1" ht="120" customHeight="1" x14ac:dyDescent="0.25">
      <c r="A26" s="12" t="str">
        <f t="shared" si="6"/>
        <v>IMG17</v>
      </c>
      <c r="B26" s="62" t="s">
        <v>190</v>
      </c>
      <c r="C26" s="20" t="str">
        <f t="shared" si="0"/>
        <v>Cuaderno de Estudio</v>
      </c>
      <c r="D26" s="63"/>
      <c r="E26" s="63"/>
      <c r="F26" s="13" t="str">
        <f t="shared" si="4"/>
        <v>MA_07_13_CO_IMG17_small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MA_07_13_CO_IMG17_zoom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199</v>
      </c>
      <c r="K26" s="64"/>
    </row>
    <row r="27" spans="1:15" s="11" customFormat="1" ht="120" customHeight="1" x14ac:dyDescent="0.25">
      <c r="A27" s="12" t="str">
        <f t="shared" si="6"/>
        <v>IMG18</v>
      </c>
      <c r="B27" s="62" t="s">
        <v>190</v>
      </c>
      <c r="C27" s="20" t="str">
        <f t="shared" si="0"/>
        <v>Cuaderno de Estudio</v>
      </c>
      <c r="D27" s="63"/>
      <c r="E27" s="63"/>
      <c r="F27" s="13" t="str">
        <f t="shared" si="4"/>
        <v>MA_07_13_CO_IMG18_small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MA_07_13_CO_IMG18_zoom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199</v>
      </c>
      <c r="K27" s="64"/>
      <c r="O27" s="2"/>
    </row>
    <row r="28" spans="1:15" s="11" customFormat="1" ht="120" customHeight="1" x14ac:dyDescent="0.25">
      <c r="A28" s="12" t="str">
        <f t="shared" si="6"/>
        <v>IMG19</v>
      </c>
      <c r="B28" s="62" t="s">
        <v>190</v>
      </c>
      <c r="C28" s="20" t="str">
        <f t="shared" si="0"/>
        <v>Cuaderno de Estudio</v>
      </c>
      <c r="D28" s="63"/>
      <c r="E28" s="63"/>
      <c r="F28" s="13" t="str">
        <f t="shared" si="4"/>
        <v>MA_07_13_CO_IMG19_small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MA_07_13_CO_IMG19_zoom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199</v>
      </c>
      <c r="K28" s="64"/>
    </row>
    <row r="29" spans="1:15" s="11" customFormat="1" ht="159.75" customHeight="1" x14ac:dyDescent="0.25">
      <c r="A29" s="12" t="str">
        <f t="shared" si="6"/>
        <v>IMG20</v>
      </c>
      <c r="B29" s="62" t="s">
        <v>190</v>
      </c>
      <c r="C29" s="20" t="str">
        <f t="shared" si="0"/>
        <v>Cuaderno de Estudio</v>
      </c>
      <c r="D29" s="63"/>
      <c r="E29" s="63"/>
      <c r="F29" s="13" t="str">
        <f t="shared" si="4"/>
        <v>MA_07_13_CO_IMG20_small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MA_07_13_CO_IMG20_zoom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199</v>
      </c>
      <c r="K29" s="64"/>
    </row>
    <row r="30" spans="1:15" s="11" customFormat="1" ht="179.25" customHeight="1" x14ac:dyDescent="0.25">
      <c r="A30" s="12" t="str">
        <f t="shared" si="6"/>
        <v>IMG21</v>
      </c>
      <c r="B30" s="62" t="s">
        <v>190</v>
      </c>
      <c r="C30" s="20" t="str">
        <f t="shared" si="0"/>
        <v>Cuaderno de Estudio</v>
      </c>
      <c r="D30" s="63"/>
      <c r="E30" s="63"/>
      <c r="F30" s="13" t="str">
        <f t="shared" si="4"/>
        <v>MA_07_13_CO_IMG21_small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MA_07_13_CO_IMG21_zoom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199</v>
      </c>
      <c r="K30" s="64"/>
    </row>
    <row r="31" spans="1:15" s="11" customFormat="1" ht="120" customHeight="1" x14ac:dyDescent="0.25">
      <c r="A31" s="12" t="str">
        <f t="shared" si="6"/>
        <v>IMG22</v>
      </c>
      <c r="B31" s="62" t="s">
        <v>190</v>
      </c>
      <c r="C31" s="20" t="str">
        <f t="shared" si="0"/>
        <v>Cuaderno de Estudio</v>
      </c>
      <c r="D31" s="63"/>
      <c r="E31" s="63"/>
      <c r="F31" s="13" t="str">
        <f t="shared" si="4"/>
        <v>MA_07_13_CO_IMG22_small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MA_07_13_CO_IMG22_zoom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200</v>
      </c>
      <c r="K31" s="64"/>
    </row>
    <row r="32" spans="1:15" s="11" customFormat="1" ht="120" customHeight="1" x14ac:dyDescent="0.25">
      <c r="A32" s="12" t="str">
        <f t="shared" si="6"/>
        <v>IMG23</v>
      </c>
      <c r="B32" s="62" t="s">
        <v>190</v>
      </c>
      <c r="C32" s="20" t="str">
        <f t="shared" si="0"/>
        <v>Cuaderno de Estudio</v>
      </c>
      <c r="D32" s="63"/>
      <c r="E32" s="63"/>
      <c r="F32" s="13" t="str">
        <f t="shared" si="4"/>
        <v>MA_07_13_CO_IMG23_small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MA_07_13_CO_IMG23_zoom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201</v>
      </c>
      <c r="K32" s="64"/>
    </row>
    <row r="33" spans="1:15" s="11" customFormat="1" ht="120" customHeight="1" x14ac:dyDescent="0.25">
      <c r="A33" s="12" t="str">
        <f t="shared" si="6"/>
        <v>IMG24</v>
      </c>
      <c r="B33" s="62" t="s">
        <v>190</v>
      </c>
      <c r="C33" s="20" t="str">
        <f t="shared" si="0"/>
        <v>Cuaderno de Estudio</v>
      </c>
      <c r="D33" s="63"/>
      <c r="E33" s="63"/>
      <c r="F33" s="13" t="str">
        <f t="shared" si="4"/>
        <v>MA_07_13_CO_IMG24_small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MA_07_13_CO_IMG24_zoom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201</v>
      </c>
      <c r="K33" s="64"/>
    </row>
    <row r="34" spans="1:15" s="11" customFormat="1" ht="120" customHeight="1" x14ac:dyDescent="0.25">
      <c r="A34" s="12" t="str">
        <f t="shared" si="6"/>
        <v>IMG25</v>
      </c>
      <c r="B34" s="62" t="s">
        <v>190</v>
      </c>
      <c r="C34" s="20" t="str">
        <f t="shared" si="0"/>
        <v>Cuaderno de Estudio</v>
      </c>
      <c r="D34" s="63"/>
      <c r="E34" s="63"/>
      <c r="F34" s="13" t="str">
        <f t="shared" si="4"/>
        <v>MA_07_13_CO_IMG25_small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MA_07_13_CO_IMG25_zoom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201</v>
      </c>
      <c r="K34" s="64"/>
      <c r="O34" s="2"/>
    </row>
    <row r="35" spans="1:15" s="11" customFormat="1" ht="120" customHeight="1" x14ac:dyDescent="0.25">
      <c r="A35" s="12" t="str">
        <f t="shared" si="6"/>
        <v>IMG26</v>
      </c>
      <c r="B35" s="62" t="s">
        <v>190</v>
      </c>
      <c r="C35" s="20" t="str">
        <f t="shared" si="0"/>
        <v>Cuaderno de Estudio</v>
      </c>
      <c r="D35" s="63"/>
      <c r="E35" s="63"/>
      <c r="F35" s="13" t="str">
        <f t="shared" si="4"/>
        <v>MA_07_13_CO_IMG26_small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MA_07_13_CO_IMG26_zoom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201</v>
      </c>
      <c r="K35" s="65"/>
      <c r="O35" s="2"/>
    </row>
    <row r="36" spans="1:15" s="11" customFormat="1" ht="120" customHeight="1" x14ac:dyDescent="0.25">
      <c r="A36" s="12" t="str">
        <f t="shared" si="6"/>
        <v>IMG27</v>
      </c>
      <c r="B36" s="62" t="s">
        <v>190</v>
      </c>
      <c r="C36" s="20" t="str">
        <f t="shared" si="0"/>
        <v>Cuaderno de Estudio</v>
      </c>
      <c r="D36" s="63"/>
      <c r="E36" s="63"/>
      <c r="F36" s="13" t="str">
        <f t="shared" si="4"/>
        <v>MA_07_13_CO_IMG27_small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MA_07_13_CO_IMG27_zoom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t="s">
        <v>201</v>
      </c>
      <c r="K36" s="65"/>
      <c r="O36" s="2"/>
    </row>
    <row r="37" spans="1:15" s="11" customFormat="1" ht="120" customHeight="1" x14ac:dyDescent="0.25">
      <c r="A37" s="12" t="str">
        <f t="shared" si="6"/>
        <v>IMG28</v>
      </c>
      <c r="B37" s="62" t="s">
        <v>190</v>
      </c>
      <c r="C37" s="20" t="str">
        <f t="shared" si="0"/>
        <v>Cuaderno de Estudio</v>
      </c>
      <c r="D37" s="63"/>
      <c r="E37" s="63"/>
      <c r="F37" s="13" t="str">
        <f t="shared" si="4"/>
        <v>MA_07_13_CO_IMG28_small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MA_07_13_CO_IMG28_zoom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9" t="s">
        <v>202</v>
      </c>
      <c r="K37" s="65"/>
    </row>
    <row r="38" spans="1:15" s="11" customFormat="1" ht="180.75" customHeight="1" x14ac:dyDescent="0.25">
      <c r="A38" s="12" t="str">
        <f t="shared" si="6"/>
        <v>IMG29</v>
      </c>
      <c r="B38" s="62" t="s">
        <v>190</v>
      </c>
      <c r="C38" s="20" t="str">
        <f t="shared" si="0"/>
        <v>Cuaderno de Estudio</v>
      </c>
      <c r="D38" s="63"/>
      <c r="E38" s="63"/>
      <c r="F38" s="13" t="str">
        <f t="shared" si="4"/>
        <v>MA_07_13_CO_IMG29_small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MA_07_13_CO_IMG29_zoom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0" t="s">
        <v>203</v>
      </c>
      <c r="K38" s="65"/>
    </row>
    <row r="39" spans="1:15" s="11" customFormat="1" ht="171.75" customHeight="1" x14ac:dyDescent="0.25">
      <c r="A39" s="12" t="str">
        <f t="shared" si="6"/>
        <v>IMG30</v>
      </c>
      <c r="B39" s="62" t="s">
        <v>190</v>
      </c>
      <c r="C39" s="20" t="str">
        <f t="shared" si="0"/>
        <v>Cuaderno de Estudio</v>
      </c>
      <c r="D39" s="63"/>
      <c r="E39" s="63"/>
      <c r="F39" s="13" t="str">
        <f t="shared" si="4"/>
        <v>MA_07_13_CO_IMG30_small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MA_07_13_CO_IMG30_zoom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204</v>
      </c>
      <c r="K39" s="65"/>
    </row>
    <row r="40" spans="1:15" s="11" customFormat="1" ht="144.75" customHeight="1" x14ac:dyDescent="0.25">
      <c r="A40" s="12" t="str">
        <f t="shared" si="6"/>
        <v>IMG31</v>
      </c>
      <c r="B40" s="62" t="s">
        <v>190</v>
      </c>
      <c r="C40" s="20" t="str">
        <f t="shared" si="0"/>
        <v>Cuaderno de Estudio</v>
      </c>
      <c r="D40" s="63"/>
      <c r="E40" s="63"/>
      <c r="F40" s="13" t="str">
        <f t="shared" si="4"/>
        <v>MA_07_13_CO_IMG31_small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MA_07_13_CO_IMG31_zoom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204</v>
      </c>
      <c r="K40" s="65"/>
    </row>
    <row r="41" spans="1:15" s="11" customFormat="1" ht="159.75" customHeight="1" x14ac:dyDescent="0.25">
      <c r="A41" s="12" t="str">
        <f t="shared" si="6"/>
        <v>IMG32</v>
      </c>
      <c r="B41" s="62" t="s">
        <v>190</v>
      </c>
      <c r="C41" s="20" t="str">
        <f t="shared" si="0"/>
        <v>Cuaderno de Estudio</v>
      </c>
      <c r="D41" s="63"/>
      <c r="E41" s="63"/>
      <c r="F41" s="13" t="str">
        <f t="shared" si="4"/>
        <v>MA_07_13_CO_IMG32_small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MA_07_13_CO_IMG32_zoom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t="s">
        <v>205</v>
      </c>
      <c r="K41" s="65"/>
    </row>
    <row r="42" spans="1:15" s="11" customFormat="1" ht="154.5" customHeight="1" x14ac:dyDescent="0.25">
      <c r="A42" s="12" t="str">
        <f t="shared" si="6"/>
        <v>IMG33</v>
      </c>
      <c r="B42" s="62" t="s">
        <v>190</v>
      </c>
      <c r="C42" s="20" t="str">
        <f t="shared" ref="C42:C73" si="7">IF(OR(B42&lt;&gt;"",J42&lt;&gt;""),IF($G$4="Recurso",CONCATENATE($G$4," ",$G$5),$G$4),"")</f>
        <v>Cuaderno de Estudio</v>
      </c>
      <c r="D42" s="63"/>
      <c r="E42" s="63"/>
      <c r="F42" s="13" t="str">
        <f t="shared" si="4"/>
        <v>MA_07_13_CO_IMG33_small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MA_07_13_CO_IMG33_zoom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t="s">
        <v>206</v>
      </c>
      <c r="K42" s="65"/>
    </row>
    <row r="43" spans="1:15" s="11" customFormat="1" ht="141.75" customHeight="1" x14ac:dyDescent="0.25">
      <c r="A43" s="12" t="str">
        <f t="shared" si="6"/>
        <v>IMG34</v>
      </c>
      <c r="B43" s="62" t="s">
        <v>190</v>
      </c>
      <c r="C43" s="20" t="str">
        <f t="shared" si="7"/>
        <v>Cuaderno de Estudio</v>
      </c>
      <c r="D43" s="63"/>
      <c r="E43" s="63"/>
      <c r="F43" s="13" t="str">
        <f t="shared" si="4"/>
        <v>MA_07_13_CO_IMG34_small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MA_07_13_CO_IMG34_zoom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t="s">
        <v>207</v>
      </c>
      <c r="K43" s="65"/>
    </row>
    <row r="44" spans="1:15" s="11" customFormat="1" ht="120" customHeight="1" x14ac:dyDescent="0.25">
      <c r="A44" s="12" t="str">
        <f t="shared" si="6"/>
        <v>IMG35</v>
      </c>
      <c r="B44" s="62" t="s">
        <v>190</v>
      </c>
      <c r="C44" s="20" t="str">
        <f t="shared" si="7"/>
        <v>Cuaderno de Estudio</v>
      </c>
      <c r="D44" s="63"/>
      <c r="E44" s="63"/>
      <c r="F44" s="13" t="str">
        <f t="shared" si="4"/>
        <v>MA_07_13_CO_IMG35_small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MA_07_13_CO_IMG35_zoom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t="s">
        <v>208</v>
      </c>
      <c r="K44" s="65"/>
    </row>
    <row r="45" spans="1:15" s="11" customFormat="1" ht="120" customHeight="1" x14ac:dyDescent="0.25">
      <c r="A45" s="12" t="str">
        <f t="shared" si="6"/>
        <v>IMG36</v>
      </c>
      <c r="B45" s="62" t="s">
        <v>190</v>
      </c>
      <c r="C45" s="20" t="str">
        <f t="shared" si="7"/>
        <v>Cuaderno de Estudio</v>
      </c>
      <c r="D45" s="63"/>
      <c r="E45" s="63"/>
      <c r="F45" s="13" t="str">
        <f t="shared" si="4"/>
        <v>MA_07_13_CO_IMG36_small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MA_07_13_CO_IMG36_zoom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t="s">
        <v>209</v>
      </c>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0</xdr:colOff>
                <xdr:row>14</xdr:row>
                <xdr:rowOff>0</xdr:rowOff>
              </from>
              <to>
                <xdr:col>17</xdr:col>
                <xdr:colOff>219075</xdr:colOff>
                <xdr:row>14</xdr:row>
                <xdr:rowOff>895350</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542925</xdr:colOff>
                <xdr:row>15</xdr:row>
                <xdr:rowOff>200025</xdr:rowOff>
              </from>
              <to>
                <xdr:col>15</xdr:col>
                <xdr:colOff>561975</xdr:colOff>
                <xdr:row>15</xdr:row>
                <xdr:rowOff>1790700</xdr:rowOff>
              </to>
            </anchor>
          </objectPr>
        </oleObject>
      </mc:Choice>
      <mc:Fallback>
        <oleObject progId="PBrush" shapeId="2052" r:id="rId6"/>
      </mc:Fallback>
    </mc:AlternateContent>
    <mc:AlternateContent xmlns:mc="http://schemas.openxmlformats.org/markup-compatibility/2006">
      <mc:Choice Requires="x14">
        <oleObject progId="PBrush" shapeId="2053" r:id="rId8">
          <objectPr defaultSize="0" autoPict="0" r:id="rId9">
            <anchor moveWithCells="1" sizeWithCells="1">
              <from>
                <xdr:col>10</xdr:col>
                <xdr:colOff>0</xdr:colOff>
                <xdr:row>16</xdr:row>
                <xdr:rowOff>0</xdr:rowOff>
              </from>
              <to>
                <xdr:col>17</xdr:col>
                <xdr:colOff>190500</xdr:colOff>
                <xdr:row>16</xdr:row>
                <xdr:rowOff>971550</xdr:rowOff>
              </to>
            </anchor>
          </objectPr>
        </oleObject>
      </mc:Choice>
      <mc:Fallback>
        <oleObject progId="PBrush" shapeId="2053" r:id="rId8"/>
      </mc:Fallback>
    </mc:AlternateContent>
    <mc:AlternateContent xmlns:mc="http://schemas.openxmlformats.org/markup-compatibility/2006">
      <mc:Choice Requires="x14">
        <oleObject progId="PBrush" shapeId="2054" r:id="rId10">
          <objectPr defaultSize="0" autoPict="0" r:id="rId11">
            <anchor moveWithCells="1" sizeWithCells="1">
              <from>
                <xdr:col>10</xdr:col>
                <xdr:colOff>476250</xdr:colOff>
                <xdr:row>17</xdr:row>
                <xdr:rowOff>95250</xdr:rowOff>
              </from>
              <to>
                <xdr:col>15</xdr:col>
                <xdr:colOff>314325</xdr:colOff>
                <xdr:row>17</xdr:row>
                <xdr:rowOff>1762125</xdr:rowOff>
              </to>
            </anchor>
          </objectPr>
        </oleObject>
      </mc:Choice>
      <mc:Fallback>
        <oleObject progId="PBrush" shapeId="2054" r:id="rId10"/>
      </mc:Fallback>
    </mc:AlternateContent>
    <mc:AlternateContent xmlns:mc="http://schemas.openxmlformats.org/markup-compatibility/2006">
      <mc:Choice Requires="x14">
        <oleObject progId="PBrush" shapeId="2055" r:id="rId12">
          <objectPr defaultSize="0" autoPict="0" r:id="rId13">
            <anchor moveWithCells="1" sizeWithCells="1">
              <from>
                <xdr:col>10</xdr:col>
                <xdr:colOff>790575</xdr:colOff>
                <xdr:row>18</xdr:row>
                <xdr:rowOff>57150</xdr:rowOff>
              </from>
              <to>
                <xdr:col>15</xdr:col>
                <xdr:colOff>190500</xdr:colOff>
                <xdr:row>18</xdr:row>
                <xdr:rowOff>1485900</xdr:rowOff>
              </to>
            </anchor>
          </objectPr>
        </oleObject>
      </mc:Choice>
      <mc:Fallback>
        <oleObject progId="PBrush" shapeId="2055" r:id="rId1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2016-02-24T14:14:39Z</dcterms:modified>
</cp:coreProperties>
</file>