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septim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2"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<sst xmlns="http://schemas.openxmlformats.org/spreadsheetml/2006/main" count="382" uniqueCount="200">
  <si>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</si>
  <si>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</si>
  <si>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</si>
  <si>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</si>
  <si>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</si>
  <si>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</si>
  <si>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</si>
  <si>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</si>
  <si>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</si>
  <si>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</si>
  <si>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</si>
  <si>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</si>
  <si>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</si>
  <si>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</si>
  <si>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</si>
  <si>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</si>
  <si>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</si>
  <si>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</si>
  <si>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</si>
  <si>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</si>
  <si>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</si>
  <si>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</si>
  <si>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</si>
  <si>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</si>
  <si>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</si>
  <si>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</si>
  <si>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</si>
  <si>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</si>
  <si>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</si>
  <si>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</si>
  <si>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</si>
  <si>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</si>
  <si>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</si>
  <si>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</si>
  <si>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</si>
  <si>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</si>
  <si>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</si>
  <si>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</si>
  <si>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</si>
  <si>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</si>
  <si>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</si>
  <si>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</si>
  <si>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</si>
  <si>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</si>
  <si>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</si>
  <si>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</si>
  <si>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</si>
  <si>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</si>
  <si>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</si>
  <si>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</si>
  <si>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</si>
  <si>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</si>
  <si>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</si>
  <si>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</si>
  <si>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</si>
  <si>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</si>
  <si>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</si>
  <si>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</si>
  <si>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</si>
  <si>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</si>
  <si>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</si>
  <si>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</si>
  <si>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</si>
  <si>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</si>
  <si>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</si>
  <si>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</si>
  <si>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</si>
  <si>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</si>
  <si>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</si>
  <si>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</si>
  <si>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</si>
  <si>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</si>
  <si>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</si>
  <si>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</si>
  <si>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</si>
  <si>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</si>
  <si>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</si>
  <si>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</si>
  <si>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</si>
  <si>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</si>
  <si>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</si>
  <si>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</si>
  <si>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</si>
  <si>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</si>
  <si>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</si>
  <si>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</si>
  <si>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</si>
  <si>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</si>
  <si>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</si>
  <si>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</si>
  <si>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</si>
  <si>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</si>
  <si>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</si>
  <si>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</si>
  <si>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</si>
  <si>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</si>
  <si>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</si>
  <si>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</si>
  <si>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</si>
  <si>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</si>
  <si>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</si>
  <si>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</si>
  <si>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</si>
  <si>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</si>
  <si>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</si>
  <si>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</si>
  <si>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</si>
  <si>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</si>
  <si>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</si>
  <si>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</si>
  <si>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</si>
  <si>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</si>
  <si>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</si>
  <si>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</si>
  <si>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</si>
  <si>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</si>
  <si>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</si>
  <si>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</si>
  <si>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</si>
  <si>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</si>
  <si>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</si>
  <si>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</si>
  <si>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</si>
  <si>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</si>
  <si>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</si>
  <si>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</si>
  <si>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</si>
  <si>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</si>
  <si>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</si>
  <si>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</si>
  <si>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</si>
  <si>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</si>
  <si>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</si>
  <si>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</si>
  <si>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</si>
  <si>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</si>
  <si>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</si>
  <si>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</si>
  <si>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</si>
  <si>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</si>
  <si>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</si>
  <si>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</si>
  <si>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</si>
  <si>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</si>
  <si>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</si>
  <si>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</si>
  <si>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</si>
  <si>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</si>
  <si>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</si>
  <si>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</si>
  <si>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</si>
  <si>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</si>
  <si>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</si>
  <si>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</si>
  <si>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</si>
  <si>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</si>
  <si>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</si>
  <si>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</si>
  <si>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</si>
  <si>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</si>
  <si>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</si>
  <si>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</si>
  <si>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</si>
  <si>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</si>
  <si>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</si>
  <si>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</si>
  <si>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</si>
  <si>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</si>
  <si>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</si>
  <si>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</si>
  <si>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</si>
  <si>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</si>
  <si>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</si>
  <si>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</si>
  <si>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</si>
  <si>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</si>
  <si>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</si>
  <si>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</si>
  <si>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</si>
  <si>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</si>
  <si>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</si>
  <si>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</si>
  <si>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</si>
  <si>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</si>
  <si>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</si>
  <si>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</si>
  <si>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</si>
  <si>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Estadistica y probabilidad</t>
  </si>
  <si>
    <t>MA_07_14_REC40</t>
  </si>
  <si>
    <t> 43108477</t>
  </si>
  <si>
    <t>Ilustración</t>
  </si>
  <si>
    <t>Por favor incluir las palabras Animal Planet, Discovery Lids, MTV, History, Fox sport. Diferentes canales de TV</t>
  </si>
  <si>
    <t>Meses de mora</t>
  </si>
  <si>
    <t>Mese de mora tabla</t>
  </si>
  <si>
    <t>Bebidas</t>
  </si>
  <si>
    <t>Tabla de bebidas al desayuno</t>
  </si>
  <si>
    <t>hijos</t>
  </si>
  <si>
    <t>Tabla de Numero de hijos</t>
  </si>
  <si>
    <t>Fotografía</t>
  </si>
  <si>
    <t>Razas de perros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</si>
</sst>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applyAlignment="1">
      <alignment horizontal="justify"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476250</xdr:colOff>
      <xdr:row>10</xdr:row>
      <xdr:rowOff>261938</xdr:rowOff>
    </xdr:from>
    <xdr:to>
      <xdr:col>10</xdr:col>
      <xdr:colOff>1797050</xdr:colOff>
      <xdr:row>10</xdr:row>
      <xdr:rowOff>1147763</xdr:rowOff>
    </xdr:to>
    <xdr:pic>
      <xdr:nvPicPr>
        <xdr:cNvPr id="2" name="Imagen 1"/>
        <xdr:cNvPicPr/>
      </xdr:nvPicPr>
      <xdr:blipFill rotWithShape="1">
        <a:blip xmlns:r="http://schemas.openxmlformats.org/officeDocument/2006/relationships" r:embed="rId1"/>
        <a:srcRect l="27869" t="27609" r="56608" b="53880"/>
        <a:stretch/>
      </xdr:blipFill>
      <xdr:spPr bwMode="auto">
        <a:xfrm>
          <a:off x="16851313" y="3254376"/>
          <a:ext cx="1320800" cy="8858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444500</xdr:colOff>
      <xdr:row>11</xdr:row>
      <xdr:rowOff>150812</xdr:rowOff>
    </xdr:from>
    <xdr:to>
      <xdr:col>10</xdr:col>
      <xdr:colOff>1812925</xdr:colOff>
      <xdr:row>11</xdr:row>
      <xdr:rowOff>1325562</xdr:rowOff>
    </xdr:to>
    <xdr:pic>
      <xdr:nvPicPr>
        <xdr:cNvPr id="3" name="Imagen 2"/>
        <xdr:cNvPicPr/>
      </xdr:nvPicPr>
      <xdr:blipFill rotWithShape="1">
        <a:blip xmlns:r="http://schemas.openxmlformats.org/officeDocument/2006/relationships" r:embed="rId2"/>
        <a:srcRect l="28046" t="47061" r="57843" b="33173"/>
        <a:stretch/>
      </xdr:blipFill>
      <xdr:spPr bwMode="auto">
        <a:xfrm>
          <a:off x="16819563" y="4651375"/>
          <a:ext cx="1368425" cy="11747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635000</xdr:colOff>
      <xdr:row>12</xdr:row>
      <xdr:rowOff>95250</xdr:rowOff>
    </xdr:from>
    <xdr:to>
      <xdr:col>10</xdr:col>
      <xdr:colOff>1844675</xdr:colOff>
      <xdr:row>12</xdr:row>
      <xdr:rowOff>1153160</xdr:rowOff>
    </xdr:to>
    <xdr:pic>
      <xdr:nvPicPr>
        <xdr:cNvPr id="4" name="Imagen 3"/>
        <xdr:cNvPicPr/>
      </xdr:nvPicPr>
      <xdr:blipFill rotWithShape="1">
        <a:blip xmlns:r="http://schemas.openxmlformats.org/officeDocument/2006/relationships" r:embed="rId3"/>
        <a:srcRect l="28046" t="48003" r="57843" b="30036"/>
        <a:stretch/>
      </xdr:blipFill>
      <xdr:spPr bwMode="auto">
        <a:xfrm>
          <a:off x="17010063" y="6111875"/>
          <a:ext cx="1209675" cy="105791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166118261/stock-photo-group-of-breed-dogs.html?src=YwjzP56dJKTVglsYT9HVNw-1-2" TargetMode="External"/><Relationship Id="rId1" Type="http://schemas.openxmlformats.org/officeDocument/2006/relationships/hyperlink" Target="http://www.shutterstock.com/pic-43108477/stock-photo-adult-woman-and-child-watching-tv.html?src=6oCBf4bAuJMTxr8Ki5YN_A-1-1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120" zoomScaleNormal="120" zoomScalePageLayoutView="140" workbookViewId="0">
      <pane ySplit="9" topLeftCell="A14" activePane="bottomLeft" state="frozen"/>
      <selection pane="bottomLeft" activeCell="D15" sqref="D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9" customHeight="1" x14ac:dyDescent="0.25">
      <c r="A10" s="12" t="str">
        <f>IF(OR(B10&lt;&gt;"",J10&lt;&gt;""),"IMG01","")</f>
        <v>IMG01</v>
      </c>
      <c r="B10" s="109"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MA_07_14_REC40_IMG01n.png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MA_07_14_REC40_IMG01a.png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192</v>
      </c>
      <c r="C11" s="20" t="str">
        <f t="shared" si="0"/>
        <v>Recurso M5A</v>
      </c>
      <c r="D11" s="63" t="s">
        <v>190</v>
      </c>
      <c r="E11" s="63" t="s">
        <v>155</v>
      </c>
      <c r="F11" s="13" t="str">
        <f t="shared" ref="F11:F74" ca="1" si="4">IF(OR(B11&lt;&gt;"",J11&lt;&gt;""),CONCATENATE($C$7,"_",$A11,IF($G$4="Cuaderno de Estudio","_small",CONCATENATE(IF(I11="","","n"),IF(LEFT($G$5,1)="F",".jpg",".png")))),"")</f>
        <v>MA_07_14_REC40_IMG02n.png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MA_07_14_REC40_IMG02a.png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119.25" customHeight="1" x14ac:dyDescent="0.25">
      <c r="A12" s="12" t="str">
        <f t="shared" si="3"/>
        <v>IMG03</v>
      </c>
      <c r="B12" s="62" t="s">
        <v>194</v>
      </c>
      <c r="C12" s="20" t="str">
        <f t="shared" si="0"/>
        <v>Recurso M5A</v>
      </c>
      <c r="D12" s="63" t="s">
        <v>190</v>
      </c>
      <c r="E12" s="63" t="s">
        <v>155</v>
      </c>
      <c r="F12" s="13" t="str">
        <f t="shared" ca="1" si="4"/>
        <v>MA_07_14_REC40_IMG03n.png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MA_07_14_REC40_IMG03a.png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195</v>
      </c>
      <c r="K12" s="64"/>
      <c r="O12" s="2" t="str">
        <f>'Definición técnica de imagenes'!A18</f>
        <v>Diaporama F1</v>
      </c>
    </row>
    <row r="13" spans="1:16" s="11" customFormat="1" ht="112.5" customHeight="1" x14ac:dyDescent="0.25">
      <c r="A13" s="12" t="str">
        <f t="shared" si="3"/>
        <v>IMG04</v>
      </c>
      <c r="B13" s="62" t="s">
        <v>196</v>
      </c>
      <c r="C13" s="20" t="str">
        <f t="shared" si="0"/>
        <v>Recurso M5A</v>
      </c>
      <c r="D13" s="63" t="s">
        <v>190</v>
      </c>
      <c r="E13" s="63" t="s">
        <v>155</v>
      </c>
      <c r="F13" s="13" t="str">
        <f t="shared" ca="1" si="4"/>
        <v>MA_07_14_REC40_IMG04n.png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MA_07_14_REC40_IMG04a.png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197</v>
      </c>
      <c r="K13" s="64"/>
      <c r="O13" s="2" t="str">
        <f>'Definición técnica de imagenes'!A19</f>
        <v>F4</v>
      </c>
    </row>
    <row r="14" spans="1:16" s="11" customFormat="1" ht="72" customHeight="1" x14ac:dyDescent="0.25">
      <c r="A14" s="12" t="str">
        <f t="shared" si="3"/>
        <v>IMG05</v>
      </c>
      <c r="B14" s="109">
        <v>166118261</v>
      </c>
      <c r="C14" s="20" t="str">
        <f t="shared" si="0"/>
        <v>Recurso M5A</v>
      </c>
      <c r="D14" s="63" t="s">
        <v>198</v>
      </c>
      <c r="E14" s="63" t="s">
        <v>155</v>
      </c>
      <c r="F14" s="13" t="str">
        <f t="shared" ca="1" si="4"/>
        <v>MA_07_14_REC40_IMG05n.png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MA_07_14_REC40_IMG05a.png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199</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43108477/stock-photo-adult-woman-and-child-watching-tv.html?src=6oCBf4bAuJMTxr8Ki5YN_A-1-10"/>
    <hyperlink ref="B14" r:id="rId2" display="http://www.shutterstock.com/pic-166118261/stock-photo-group-of-breed-dogs.html?src=YwjzP56dJKTVglsYT9HVNw-1-2"/>
  </hyperlinks>
  <pageMargins left="0.75" right="0.75" top="1" bottom="1" header="0.5" footer="0.5"/>
  <pageSetup orientation="portrait" horizontalDpi="4294967292" verticalDpi="4294967292"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2016-02-29T04:23:01Z</dcterms:modified>
</cp:coreProperties>
</file>