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 (G,M,Gd,RECURSOS)\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H14" i="1" s="1"/>
  <c r="I15" i="1"/>
  <c r="H15" i="1" s="1"/>
  <c r="I16" i="1"/>
  <c r="H16" i="1" s="1"/>
  <c r="I17" i="1"/>
  <c r="I18" i="1"/>
  <c r="I19" i="1"/>
  <c r="H19" i="1" s="1"/>
  <c r="I20" i="1"/>
  <c r="H20" i="1" s="1"/>
  <c r="I21" i="1"/>
  <c r="I22" i="1"/>
  <c r="H22" i="1" s="1"/>
  <c r="I23" i="1"/>
  <c r="H23" i="1" s="1"/>
  <c r="I24" i="1"/>
  <c r="H24" i="1" s="1"/>
  <c r="I25" i="1"/>
  <c r="I26" i="1"/>
  <c r="I27" i="1"/>
  <c r="H27" i="1" s="1"/>
  <c r="I28" i="1"/>
  <c r="H28" i="1" s="1"/>
  <c r="I29" i="1"/>
  <c r="I30" i="1"/>
  <c r="H30" i="1" s="1"/>
  <c r="I31" i="1"/>
  <c r="H31" i="1" s="1"/>
  <c r="I32" i="1"/>
  <c r="H32" i="1" s="1"/>
  <c r="I33" i="1"/>
  <c r="I34" i="1"/>
  <c r="I35" i="1"/>
  <c r="H35" i="1" s="1"/>
  <c r="I36" i="1"/>
  <c r="H36" i="1" s="1"/>
  <c r="I37" i="1"/>
  <c r="I38" i="1"/>
  <c r="H38" i="1" s="1"/>
  <c r="I39" i="1"/>
  <c r="H39" i="1" s="1"/>
  <c r="I40" i="1"/>
  <c r="H40" i="1" s="1"/>
  <c r="I41" i="1"/>
  <c r="I42" i="1"/>
  <c r="H42" i="1" s="1"/>
  <c r="I43" i="1"/>
  <c r="H43" i="1" s="1"/>
  <c r="I44" i="1"/>
  <c r="H44" i="1" s="1"/>
  <c r="I45" i="1"/>
  <c r="I46" i="1"/>
  <c r="I47" i="1"/>
  <c r="H47" i="1" s="1"/>
  <c r="I48" i="1"/>
  <c r="I49" i="1"/>
  <c r="I50" i="1"/>
  <c r="I51" i="1"/>
  <c r="H51" i="1" s="1"/>
  <c r="I52" i="1"/>
  <c r="I53" i="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H52" i="1"/>
  <c r="F51" i="1"/>
  <c r="G51" i="1" s="1"/>
  <c r="F50" i="1"/>
  <c r="G50" i="1" s="1"/>
  <c r="H50" i="1"/>
  <c r="F49" i="1"/>
  <c r="G49" i="1" s="1"/>
  <c r="H49" i="1"/>
  <c r="F48" i="1"/>
  <c r="G48" i="1" s="1"/>
  <c r="H48" i="1"/>
  <c r="F47" i="1"/>
  <c r="G47" i="1" s="1"/>
  <c r="F46" i="1"/>
  <c r="G46" i="1" s="1"/>
  <c r="H46" i="1"/>
  <c r="F45" i="1"/>
  <c r="G45" i="1" s="1"/>
  <c r="H45" i="1"/>
  <c r="F44" i="1"/>
  <c r="G44" i="1" s="1"/>
  <c r="F43" i="1"/>
  <c r="G43" i="1" s="1"/>
  <c r="F42" i="1"/>
  <c r="G42" i="1" s="1"/>
  <c r="A10" i="1"/>
  <c r="A11" i="1" s="1"/>
  <c r="A12" i="1" s="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H41" i="1"/>
  <c r="F40" i="1"/>
  <c r="G40" i="1" s="1"/>
  <c r="F39" i="1"/>
  <c r="G39" i="1" s="1"/>
  <c r="F38" i="1"/>
  <c r="G38" i="1" s="1"/>
  <c r="F37" i="1"/>
  <c r="G37" i="1" s="1"/>
  <c r="H37" i="1"/>
  <c r="F36" i="1"/>
  <c r="G36" i="1" s="1"/>
  <c r="F35" i="1"/>
  <c r="G35" i="1" s="1"/>
  <c r="F34" i="1"/>
  <c r="G34" i="1" s="1"/>
  <c r="H34" i="1"/>
  <c r="F33" i="1"/>
  <c r="G33" i="1" s="1"/>
  <c r="H33" i="1"/>
  <c r="F32" i="1"/>
  <c r="G32" i="1" s="1"/>
  <c r="F31" i="1"/>
  <c r="G31" i="1" s="1"/>
  <c r="F30" i="1"/>
  <c r="G30" i="1" s="1"/>
  <c r="F29" i="1"/>
  <c r="G29" i="1" s="1"/>
  <c r="H29" i="1"/>
  <c r="F28" i="1"/>
  <c r="G28" i="1" s="1"/>
  <c r="F27" i="1"/>
  <c r="G27" i="1" s="1"/>
  <c r="F26" i="1"/>
  <c r="G26" i="1" s="1"/>
  <c r="H26" i="1"/>
  <c r="F25" i="1"/>
  <c r="G25" i="1" s="1"/>
  <c r="H25" i="1"/>
  <c r="F24" i="1"/>
  <c r="G24" i="1" s="1"/>
  <c r="F23" i="1"/>
  <c r="G23" i="1" s="1"/>
  <c r="F22" i="1"/>
  <c r="G22" i="1" s="1"/>
  <c r="F21" i="1"/>
  <c r="G21" i="1" s="1"/>
  <c r="H21" i="1"/>
  <c r="F20" i="1"/>
  <c r="G20" i="1" s="1"/>
  <c r="F19" i="1"/>
  <c r="G19" i="1" s="1"/>
  <c r="F18" i="1"/>
  <c r="G18" i="1" s="1"/>
  <c r="H18" i="1"/>
  <c r="F17" i="1"/>
  <c r="G17" i="1" s="1"/>
  <c r="H17" i="1"/>
  <c r="F16" i="1"/>
  <c r="G16" i="1" s="1"/>
  <c r="F15" i="1"/>
  <c r="G15" i="1" s="1"/>
  <c r="F14" i="1"/>
  <c r="G14" i="1" s="1"/>
  <c r="F13" i="1"/>
  <c r="G13" i="1" s="1"/>
  <c r="H13" i="1"/>
  <c r="K45" i="2"/>
  <c r="D17" i="2" s="1"/>
  <c r="D18" i="2" s="1"/>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H11" i="1" l="1"/>
  <c r="F12" i="1"/>
  <c r="G12" i="1" s="1"/>
  <c r="H12" i="1"/>
  <c r="H10" i="1"/>
  <c r="F11" i="1"/>
  <c r="G11" i="1" s="1"/>
</calcChain>
</file>

<file path=xl/sharedStrings.xml><?xml version="1.0" encoding="utf-8"?>
<sst xmlns="http://schemas.openxmlformats.org/spreadsheetml/2006/main" count="376" uniqueCount="194">
  <si>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</si>
  <si>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</si>
  <si>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</si>
  <si>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</si>
  <si>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</si>
  <si>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</si>
  <si>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</si>
  <si>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</si>
  <si>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</si>
  <si>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</si>
  <si>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</si>
  <si>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</si>
  <si>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</si>
  <si>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</si>
  <si>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</si>
  <si>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</si>
  <si>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</si>
  <si>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</si>
  <si>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</si>
  <si>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</si>
  <si>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</si>
  <si>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</si>
  <si>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</si>
  <si>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</si>
  <si>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</si>
  <si>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</si>
  <si>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</si>
  <si>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</si>
  <si>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</si>
  <si>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</si>
  <si>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</si>
  <si>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</si>
  <si>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</si>
  <si>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</si>
  <si>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</si>
  <si>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</si>
  <si>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</si>
  <si>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</si>
  <si>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</si>
  <si>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</si>
  <si>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</si>
  <si>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</si>
  <si>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</si>
  <si>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</si>
  <si>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</si>
  <si>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</si>
  <si>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</si>
  <si>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</si>
  <si>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</si>
  <si>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</si>
  <si>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</si>
  <si>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</si>
  <si>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</si>
  <si>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</si>
  <si>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</si>
  <si>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</si>
  <si>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</si>
  <si>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</si>
  <si>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</si>
  <si>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</si>
  <si>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</si>
  <si>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</si>
  <si>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</si>
  <si>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</si>
  <si>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</si>
  <si>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</si>
  <si>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</si>
  <si>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</si>
  <si>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</si>
  <si>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</si>
  <si>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</si>
  <si>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</si>
  <si>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</si>
  <si>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</si>
  <si>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</si>
  <si>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</si>
  <si>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</si>
  <si>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</si>
  <si>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</si>
  <si>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</si>
  <si>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</si>
  <si>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</si>
  <si>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</si>
  <si>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</si>
  <si>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</si>
  <si>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</si>
  <si>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</si>
  <si>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</si>
  <si>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</si>
  <si>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</si>
  <si>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</si>
  <si>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</si>
  <si>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</si>
  <si>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</si>
  <si>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</si>
  <si>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</si>
  <si>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</si>
  <si>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</si>
  <si>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</si>
  <si>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</si>
  <si>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</si>
  <si>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</si>
  <si>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</si>
  <si>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</si>
  <si>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</si>
  <si>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</si>
  <si>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</si>
  <si>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</si>
  <si>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</si>
  <si>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</si>
  <si>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</si>
  <si>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</si>
  <si>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</si>
  <si>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</si>
  <si>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</si>
  <si>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</si>
  <si>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</si>
  <si>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</si>
  <si>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</si>
  <si>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</si>
  <si>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</si>
  <si>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</si>
  <si>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</si>
  <si>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</si>
  <si>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</si>
  <si>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</si>
  <si>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</si>
  <si>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</si>
  <si>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</si>
  <si>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</si>
  <si>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</si>
  <si>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</si>
  <si>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</si>
  <si>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</si>
  <si>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</si>
  <si>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</si>
  <si>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</si>
  <si>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</si>
  <si>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</si>
  <si>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</si>
  <si>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</si>
  <si>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</si>
  <si>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</si>
  <si>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</si>
  <si>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</si>
  <si>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</si>
  <si>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</si>
  <si>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</si>
  <si>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</si>
  <si>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</si>
  <si>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</si>
  <si>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</si>
  <si>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</si>
  <si>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</si>
  <si>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</si>
  <si>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</si>
  <si>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</si>
  <si>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</si>
  <si>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</si>
  <si>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</si>
  <si>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</si>
  <si>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</si>
  <si>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</si>
  <si>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</si>
  <si>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</si>
  <si>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</si>
  <si>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</si>
  <si>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</si>
  <si>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</si>
  <si>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</si>
  <si>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</si>
  <si>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</si>
  <si>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</si>
  <si>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</si>
  <si>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</si>
  <si>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</si>
  <si>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</si>
  <si>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</si>
  <si>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</si>
  <si>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</si>
  <si>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</si>
  <si>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</si>
  <si>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</si>
  <si>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</si>
  <si>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</si>
  <si>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</si>
  <si>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</si>
  <si>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números racionales</t>
  </si>
  <si>
    <t>Adriana Ma. Pachón</t>
  </si>
  <si>
    <t>MA_07_05_CO_REC260</t>
  </si>
  <si>
    <t xml:space="preserve">Generar rectas numéricas independientes, sin las líneas verticales en cero y con flechas en los extremos (izquierda y derecha). </t>
  </si>
  <si>
    <t xml:space="preserve">Generar rectas numéricas independientes, con flechas en los extremos (izquierda y derecha). </t>
  </si>
  <si>
    <t>Ilustración</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</si>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</sst>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137582</xdr:colOff>
      <xdr:row>9</xdr:row>
      <xdr:rowOff>105832</xdr:rowOff>
    </xdr:from>
    <xdr:to>
      <xdr:col>17</xdr:col>
      <xdr:colOff>334433</xdr:colOff>
      <xdr:row>9</xdr:row>
      <xdr:rowOff>2679699</xdr:rowOff>
    </xdr:to>
    <xdr:pic>
      <xdr:nvPicPr>
        <xdr:cNvPr id="2" name="Imagen 1" descr="Ima-Rec-26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11082" y="2254249"/>
          <a:ext cx="4102101" cy="2573867"/>
        </a:xfrm>
        <a:prstGeom prst="rect">
          <a:avLst/>
        </a:prstGeom>
      </xdr:spPr>
    </xdr:pic>
    <xdr:clientData/>
  </xdr:twoCellAnchor>
  <xdr:twoCellAnchor editAs="oneCell">
    <xdr:from>
      <xdr:col>10</xdr:col>
      <xdr:colOff>81182</xdr:colOff>
      <xdr:row>10</xdr:row>
      <xdr:rowOff>116416</xdr:rowOff>
    </xdr:from>
    <xdr:to>
      <xdr:col>16</xdr:col>
      <xdr:colOff>797982</xdr:colOff>
      <xdr:row>10</xdr:row>
      <xdr:rowOff>2578613</xdr:rowOff>
    </xdr:to>
    <xdr:pic>
      <xdr:nvPicPr>
        <xdr:cNvPr id="3" name="Imagen 2" descr="Ima-Rec-26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54682" y="5196416"/>
          <a:ext cx="3796550" cy="2462197"/>
        </a:xfrm>
        <a:prstGeom prst="rect">
          <a:avLst/>
        </a:prstGeom>
      </xdr:spPr>
    </xdr:pic>
    <xdr:clientData/>
  </xdr:twoCellAnchor>
  <xdr:twoCellAnchor editAs="oneCell">
    <xdr:from>
      <xdr:col>10</xdr:col>
      <xdr:colOff>106918</xdr:colOff>
      <xdr:row>11</xdr:row>
      <xdr:rowOff>296333</xdr:rowOff>
    </xdr:from>
    <xdr:to>
      <xdr:col>17</xdr:col>
      <xdr:colOff>433918</xdr:colOff>
      <xdr:row>11</xdr:row>
      <xdr:rowOff>2654300</xdr:rowOff>
    </xdr:to>
    <xdr:pic>
      <xdr:nvPicPr>
        <xdr:cNvPr id="4" name="Imagen 3" descr="Ima-Rec-26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80418" y="8170333"/>
          <a:ext cx="4232250" cy="2357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20" workbookViewId="0">
      <pane ySplit="9" topLeftCell="A12" activePane="bottomLeft" state="frozen"/>
      <selection pane="bottomLeft" activeCell="B13" sqref="B13"/>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42403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62" t="s">
        <v>193</v>
      </c>
      <c r="C10" s="20" t="str">
        <f t="shared" ref="C10:C41" si="0">IF(OR(B10&lt;&gt;"",J10&lt;&gt;""),IF($G$4="Recurso",CONCATENATE($G$4," ",$G$5),$G$4),"")</f>
        <v>Recurso M101</v>
      </c>
      <c r="D10" s="63" t="s">
        <v>192</v>
      </c>
      <c r="E10" s="63" t="s">
        <v>155</v>
      </c>
      <c r="F10" s="13" t="str">
        <f t="shared" ref="F10" ca="1" si="1">IF(OR(B10&lt;&gt;"",J10&lt;&gt;""),CONCATENATE($C$7,"_",$A10,IF($G$4="Cuaderno de Estudio","_small",CONCATENATE(IF(I10="","","n"),IF(LEFT($G$5,1)="F",".jpg",".png")))),"")</f>
        <v>MA_07_05_CO_REC260_IMG01n.png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190</v>
      </c>
      <c r="K10" s="64"/>
      <c r="O10" s="2" t="str">
        <f>'Definición técnica de imagenes'!A12</f>
        <v>M12D</v>
      </c>
    </row>
    <row r="11" spans="1:16" s="11" customFormat="1" ht="219.95" customHeight="1" x14ac:dyDescent="0.25">
      <c r="A11" s="12" t="str">
        <f t="shared" ref="A11:A18" si="3">IF(OR(B11&lt;&gt;"",J11&lt;&gt;""),CONCATENATE(LEFT(A10,3),IF(MID(A10,4,2)+1&lt;10,CONCATENATE("0",MID(A10,4,2)+1))),"")</f>
        <v>IMG02</v>
      </c>
      <c r="B11" s="62" t="s">
        <v>193</v>
      </c>
      <c r="C11" s="20" t="str">
        <f t="shared" si="0"/>
        <v>Recurso M101</v>
      </c>
      <c r="D11" s="63" t="s">
        <v>192</v>
      </c>
      <c r="E11" s="63" t="s">
        <v>155</v>
      </c>
      <c r="F11" s="13" t="str">
        <f t="shared" ref="F11:F74" ca="1" si="4">IF(OR(B11&lt;&gt;"",J11&lt;&gt;""),CONCATENATE($C$7,"_",$A11,IF($G$4="Cuaderno de Estudio","_small",CONCATENATE(IF(I11="","","n"),IF(LEFT($G$5,1)="F",".jpg",".png")))),"")</f>
        <v>MA_07_05_CO_REC260_IMG02n.png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4"/>
      <c r="O11" s="2" t="str">
        <f>'Definición técnica de imagenes'!A13</f>
        <v>M101</v>
      </c>
    </row>
    <row r="12" spans="1:16" s="11" customFormat="1" ht="245.1" customHeight="1" x14ac:dyDescent="0.25">
      <c r="A12" s="12" t="str">
        <f t="shared" si="3"/>
        <v>IMG03</v>
      </c>
      <c r="B12" s="62" t="s">
        <v>193</v>
      </c>
      <c r="C12" s="20" t="str">
        <f t="shared" si="0"/>
        <v>Recurso M101</v>
      </c>
      <c r="D12" s="63" t="s">
        <v>192</v>
      </c>
      <c r="E12" s="63" t="s">
        <v>155</v>
      </c>
      <c r="F12" s="13" t="str">
        <f t="shared" ca="1" si="4"/>
        <v>MA_07_05_CO_REC260_IMG03n.png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32.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7.9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6.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39.950000000000003"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23.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7"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9.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38.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9.950000000000003"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38.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2016-02-03T15:45:59Z</dcterms:modified>
</cp:coreProperties>
</file>