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en_3f_cdo_pc10a\Google Drive\2. AulaPlaneta\EDICION\2. MA_07_05_CO\MATERIAL DE GitHub\MaterialParaEditar\"/>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495" yWindow="15" windowWidth="35595" windowHeight="154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H12" i="1" s="1"/>
  <c r="I13" i="1"/>
  <c r="I14" i="1"/>
  <c r="I15" i="1"/>
  <c r="H15" i="1" s="1"/>
  <c r="I16" i="1"/>
  <c r="H16" i="1" s="1"/>
  <c r="I17" i="1"/>
  <c r="I18" i="1"/>
  <c r="I19" i="1"/>
  <c r="H19" i="1" s="1"/>
  <c r="I20" i="1"/>
  <c r="H20" i="1" s="1"/>
  <c r="I21" i="1"/>
  <c r="I22" i="1"/>
  <c r="I23" i="1"/>
  <c r="H23" i="1" s="1"/>
  <c r="I24" i="1"/>
  <c r="H24" i="1" s="1"/>
  <c r="I25" i="1"/>
  <c r="I26" i="1"/>
  <c r="I27" i="1"/>
  <c r="H27" i="1" s="1"/>
  <c r="I28" i="1"/>
  <c r="H28" i="1" s="1"/>
  <c r="I29" i="1"/>
  <c r="I30" i="1"/>
  <c r="I31" i="1"/>
  <c r="H31" i="1" s="1"/>
  <c r="I32" i="1"/>
  <c r="H32" i="1" s="1"/>
  <c r="I33" i="1"/>
  <c r="I34" i="1"/>
  <c r="I35" i="1"/>
  <c r="H35" i="1" s="1"/>
  <c r="I36" i="1"/>
  <c r="H36" i="1" s="1"/>
  <c r="I37" i="1"/>
  <c r="I38" i="1"/>
  <c r="H38" i="1" s="1"/>
  <c r="I39" i="1"/>
  <c r="H39" i="1" s="1"/>
  <c r="I40" i="1"/>
  <c r="H40" i="1" s="1"/>
  <c r="I41" i="1"/>
  <c r="I42" i="1"/>
  <c r="I43" i="1"/>
  <c r="H43" i="1" s="1"/>
  <c r="I44" i="1"/>
  <c r="H44" i="1" s="1"/>
  <c r="I45" i="1"/>
  <c r="I46" i="1"/>
  <c r="H46" i="1" s="1"/>
  <c r="I47" i="1"/>
  <c r="H47" i="1" s="1"/>
  <c r="I48" i="1"/>
  <c r="H48" i="1" s="1"/>
  <c r="I49" i="1"/>
  <c r="I50" i="1"/>
  <c r="I51" i="1"/>
  <c r="H51" i="1" s="1"/>
  <c r="I52" i="1"/>
  <c r="H52" i="1" s="1"/>
  <c r="I53" i="1"/>
  <c r="F53" i="1"/>
  <c r="G53" i="1"/>
  <c r="I54" i="1"/>
  <c r="H54" i="1" s="1"/>
  <c r="F54" i="1"/>
  <c r="G54" i="1" s="1"/>
  <c r="I55" i="1"/>
  <c r="H55" i="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c r="I107" i="1"/>
  <c r="H107" i="1" s="1"/>
  <c r="F108" i="1"/>
  <c r="G108" i="1" s="1"/>
  <c r="I108" i="1"/>
  <c r="H108" i="1" s="1"/>
  <c r="F61" i="1"/>
  <c r="G61" i="1" s="1"/>
  <c r="F59" i="1"/>
  <c r="G59" i="1" s="1"/>
  <c r="F57" i="1"/>
  <c r="G57" i="1" s="1"/>
  <c r="F55" i="1"/>
  <c r="G55" i="1" s="1"/>
  <c r="H53" i="1"/>
  <c r="F52" i="1"/>
  <c r="G52" i="1" s="1"/>
  <c r="F51" i="1"/>
  <c r="G51" i="1" s="1"/>
  <c r="F50" i="1"/>
  <c r="G50" i="1" s="1"/>
  <c r="H50" i="1"/>
  <c r="F49" i="1"/>
  <c r="G49" i="1" s="1"/>
  <c r="H49" i="1"/>
  <c r="F48" i="1"/>
  <c r="G48" i="1" s="1"/>
  <c r="F47" i="1"/>
  <c r="G47" i="1" s="1"/>
  <c r="F46" i="1"/>
  <c r="G46" i="1" s="1"/>
  <c r="F45" i="1"/>
  <c r="G45" i="1" s="1"/>
  <c r="H45" i="1"/>
  <c r="F44" i="1"/>
  <c r="G44" i="1" s="1"/>
  <c r="F43" i="1"/>
  <c r="G43" i="1" s="1"/>
  <c r="F42" i="1"/>
  <c r="G42" i="1"/>
  <c r="H42" i="1"/>
  <c r="A10" i="1"/>
  <c r="A11" i="1"/>
  <c r="A12" i="1"/>
  <c r="A13" i="1" s="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F41" i="1"/>
  <c r="G41" i="1" s="1"/>
  <c r="H41" i="1"/>
  <c r="F40" i="1"/>
  <c r="G40" i="1" s="1"/>
  <c r="F39" i="1"/>
  <c r="G39" i="1" s="1"/>
  <c r="F38" i="1"/>
  <c r="G38" i="1" s="1"/>
  <c r="F37" i="1"/>
  <c r="G37" i="1" s="1"/>
  <c r="H37" i="1"/>
  <c r="F36" i="1"/>
  <c r="G36" i="1" s="1"/>
  <c r="F35" i="1"/>
  <c r="G35" i="1" s="1"/>
  <c r="F34" i="1"/>
  <c r="G34" i="1" s="1"/>
  <c r="H34" i="1"/>
  <c r="F33" i="1"/>
  <c r="G33" i="1" s="1"/>
  <c r="H33" i="1"/>
  <c r="F32" i="1"/>
  <c r="G32" i="1" s="1"/>
  <c r="F31" i="1"/>
  <c r="G31" i="1" s="1"/>
  <c r="F30" i="1"/>
  <c r="G30" i="1" s="1"/>
  <c r="H30" i="1"/>
  <c r="F29" i="1"/>
  <c r="G29" i="1" s="1"/>
  <c r="H29" i="1"/>
  <c r="F28" i="1"/>
  <c r="G28" i="1" s="1"/>
  <c r="F27" i="1"/>
  <c r="G27" i="1" s="1"/>
  <c r="F26" i="1"/>
  <c r="G26" i="1" s="1"/>
  <c r="H26" i="1"/>
  <c r="F25" i="1"/>
  <c r="G25" i="1" s="1"/>
  <c r="H25" i="1"/>
  <c r="F24" i="1"/>
  <c r="G24" i="1" s="1"/>
  <c r="F23" i="1"/>
  <c r="G23" i="1" s="1"/>
  <c r="F22" i="1"/>
  <c r="G22" i="1" s="1"/>
  <c r="H22" i="1"/>
  <c r="F21" i="1"/>
  <c r="G21" i="1" s="1"/>
  <c r="H21" i="1"/>
  <c r="F20" i="1"/>
  <c r="G20" i="1" s="1"/>
  <c r="F19" i="1"/>
  <c r="G19" i="1" s="1"/>
  <c r="F18" i="1"/>
  <c r="G18" i="1" s="1"/>
  <c r="H18" i="1"/>
  <c r="F17" i="1"/>
  <c r="G17" i="1" s="1"/>
  <c r="H17" i="1"/>
  <c r="F16" i="1"/>
  <c r="G16" i="1" s="1"/>
  <c r="F15" i="1"/>
  <c r="G15" i="1" s="1"/>
  <c r="F14" i="1"/>
  <c r="G14" i="1" s="1"/>
  <c r="H14" i="1"/>
  <c r="K45" i="2"/>
  <c r="J21" i="2"/>
  <c r="D5" i="2" s="1"/>
  <c r="D7" i="2" s="1"/>
  <c r="I21" i="2"/>
  <c r="D17" i="2" s="1"/>
  <c r="D18"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s="1"/>
  <c r="A42" i="1"/>
  <c r="A43" i="1"/>
  <c r="A44" i="1"/>
  <c r="A45" i="1"/>
  <c r="A46" i="1"/>
  <c r="A47" i="1"/>
  <c r="A48" i="1"/>
  <c r="A49" i="1"/>
  <c r="A50" i="1"/>
  <c r="A51" i="1"/>
  <c r="A52" i="1"/>
  <c r="A53" i="1"/>
  <c r="A54" i="1"/>
  <c r="A55" i="1"/>
  <c r="A56" i="1"/>
  <c r="A57" i="1"/>
  <c r="A58" i="1"/>
  <c r="A59" i="1"/>
  <c r="A60" i="1"/>
  <c r="A61" i="1"/>
  <c r="A62" i="1"/>
  <c r="F10" i="1" l="1"/>
  <c r="G10" i="1" s="1"/>
  <c r="F11" i="1"/>
  <c r="G11" i="1" s="1"/>
  <c r="H13" i="1"/>
  <c r="F13" i="1"/>
  <c r="G13" i="1" s="1"/>
  <c r="F12" i="1"/>
  <c r="G12" i="1" s="1"/>
</calcChain>
</file>

<file path=xl/sharedStrings.xml><?xml version="1.0" encoding="utf-8"?>
<sst xmlns="http://schemas.openxmlformats.org/spreadsheetml/2006/main" count="375" uniqueCount="193">
  <si>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</si>
  <si>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</si>
  <si>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</si>
  <si>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</si>
  <si>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</si>
  <si>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</si>
  <si>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</si>
  <si>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</si>
  <si>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</si>
  <si>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</si>
  <si>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</si>
  <si>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</si>
  <si>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</si>
  <si>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</si>
  <si>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</si>
  <si>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</si>
  <si>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</si>
  <si>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</si>
  <si>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</si>
  <si>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</si>
  <si>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</si>
  <si>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</si>
  <si>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</si>
  <si>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</si>
  <si>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</si>
  <si>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</si>
  <si>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</si>
  <si>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</si>
  <si>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</si>
  <si>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</si>
  <si>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</si>
  <si>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</si>
  <si>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</si>
  <si>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</si>
  <si>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</si>
  <si>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</si>
  <si>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</si>
  <si>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</si>
  <si>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</si>
  <si>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</si>
  <si>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</si>
  <si>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</si>
  <si>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</si>
  <si>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</si>
  <si>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</si>
  <si>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</si>
  <si>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</si>
  <si>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</si>
  <si>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</si>
  <si>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</si>
  <si>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</si>
  <si>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</si>
  <si>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</si>
  <si>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</si>
  <si>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</si>
  <si>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</si>
  <si>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</si>
  <si>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</si>
  <si>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</si>
  <si>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</si>
  <si>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</si>
  <si>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</si>
  <si>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</si>
  <si>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</si>
  <si>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</si>
  <si>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</si>
  <si>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</si>
  <si>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</si>
  <si>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</si>
  <si>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</si>
  <si>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</si>
  <si>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</si>
  <si>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</si>
  <si>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</si>
  <si>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</si>
  <si>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</si>
  <si>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</si>
  <si>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</si>
  <si>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</si>
  <si>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</si>
  <si>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</si>
  <si>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</si>
  <si>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</si>
  <si>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</si>
  <si>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</si>
  <si>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</si>
  <si>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</si>
  <si>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</si>
  <si>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</si>
  <si>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</si>
  <si>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</si>
  <si>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</si>
  <si>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</si>
  <si>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</si>
  <si>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</si>
  <si>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</si>
  <si>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</si>
  <si>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</si>
  <si>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</si>
  <si>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</si>
  <si>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</si>
  <si>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</si>
  <si>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</si>
  <si>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</si>
  <si>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</si>
  <si>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</si>
  <si>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</si>
  <si>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</si>
  <si>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</si>
  <si>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</si>
  <si>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</si>
  <si>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</si>
  <si>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</si>
  <si>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</si>
  <si>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</si>
  <si>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</si>
  <si>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</si>
  <si>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</si>
  <si>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</si>
  <si>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</si>
  <si>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</si>
  <si>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</si>
  <si>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</si>
  <si>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</si>
  <si>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</si>
  <si>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</si>
  <si>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</si>
  <si>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</si>
  <si>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</si>
  <si>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</si>
  <si>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</si>
  <si>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</si>
  <si>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</si>
  <si>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</si>
  <si>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</si>
  <si>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</si>
  <si>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</si>
  <si>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</si>
  <si>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</si>
  <si>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</si>
  <si>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</si>
  <si>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</si>
  <si>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</si>
  <si>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</si>
  <si>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</si>
  <si>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</si>
  <si>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</si>
  <si>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</si>
  <si>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</si>
  <si>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</si>
  <si>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</si>
  <si>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</si>
  <si>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</si>
  <si>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</si>
  <si>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</si>
  <si>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</si>
  <si>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</si>
  <si>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</si>
  <si>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</si>
  <si>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</si>
  <si>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</si>
  <si>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</si>
  <si>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</si>
  <si>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</si>
  <si>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</si>
  <si>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</si>
  <si>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</si>
  <si>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</si>
  <si>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</si>
  <si>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</si>
  <si>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</si>
  <si>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</si>
  <si>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</si>
  <si>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</si>
  <si>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</si>
  <si>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</si>
  <si>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</si>
  <si>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</si>
  <si>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</si>
  <si>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</si>
  <si>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</si>
  <si>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</si>
  <si>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</si>
  <si>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</si>
  <si>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</si>
  <si>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</si>
  <si>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</si>
  <si>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 xml:space="preserve">Descripcion       </t>
  </si>
  <si>
    <t/>
  </si>
  <si>
    <t>Los números racionales</t>
  </si>
  <si>
    <t>Adriana Ma. Pachón</t>
  </si>
  <si>
    <t>MA_07_05_CO_REC290</t>
  </si>
  <si>
    <t>Ilustración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</si>
</sst>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style="thin">
        <color auto="1"/>
      </top>
      <bottom style="medium">
        <color auto="1"/>
      </bottom>
      <diagonal/>
    </border>
  </borders>
  <cellStyleXfs count="10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22" xfId="0" applyFont="1" applyBorder="1" applyProtection="1">
      <protection locked="0"/>
    </xf>
    <xf numFmtId="0" fontId="2" fillId="0" borderId="36" xfId="0" applyFont="1" applyBorder="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1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14202</xdr:colOff>
      <xdr:row>9</xdr:row>
      <xdr:rowOff>148166</xdr:rowOff>
    </xdr:from>
    <xdr:to>
      <xdr:col>10</xdr:col>
      <xdr:colOff>754794</xdr:colOff>
      <xdr:row>9</xdr:row>
      <xdr:rowOff>2631281</xdr:rowOff>
    </xdr:to>
    <xdr:pic>
      <xdr:nvPicPr>
        <xdr:cNvPr id="2" name="Imagen 1" descr="Ima-Rec-290-1.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08796" y="2303197"/>
          <a:ext cx="3395686" cy="2483115"/>
        </a:xfrm>
        <a:prstGeom prst="rect">
          <a:avLst/>
        </a:prstGeom>
      </xdr:spPr>
    </xdr:pic>
    <xdr:clientData/>
  </xdr:twoCellAnchor>
  <xdr:twoCellAnchor editAs="oneCell">
    <xdr:from>
      <xdr:col>9</xdr:col>
      <xdr:colOff>272487</xdr:colOff>
      <xdr:row>10</xdr:row>
      <xdr:rowOff>493449</xdr:rowOff>
    </xdr:from>
    <xdr:to>
      <xdr:col>10</xdr:col>
      <xdr:colOff>129078</xdr:colOff>
      <xdr:row>10</xdr:row>
      <xdr:rowOff>2483115</xdr:rowOff>
    </xdr:to>
    <xdr:pic>
      <xdr:nvPicPr>
        <xdr:cNvPr id="3" name="Imagen 2" descr="Ima-Rec-290-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167081" y="5577418"/>
          <a:ext cx="2511685" cy="1989666"/>
        </a:xfrm>
        <a:prstGeom prst="rect">
          <a:avLst/>
        </a:prstGeom>
      </xdr:spPr>
    </xdr:pic>
    <xdr:clientData/>
  </xdr:twoCellAnchor>
  <xdr:twoCellAnchor editAs="oneCell">
    <xdr:from>
      <xdr:col>9</xdr:col>
      <xdr:colOff>209296</xdr:colOff>
      <xdr:row>10</xdr:row>
      <xdr:rowOff>3021541</xdr:rowOff>
    </xdr:from>
    <xdr:to>
      <xdr:col>9</xdr:col>
      <xdr:colOff>2532592</xdr:colOff>
      <xdr:row>12</xdr:row>
      <xdr:rowOff>189177</xdr:rowOff>
    </xdr:to>
    <xdr:pic>
      <xdr:nvPicPr>
        <xdr:cNvPr id="4" name="Imagen 3" descr="Ima-Rec-290-3.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03890" y="8105510"/>
          <a:ext cx="2323296" cy="2620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80" zoomScaleNormal="80" zoomScalePageLayoutView="120" workbookViewId="0">
      <pane ySplit="9" topLeftCell="A12" activePane="bottomLeft" state="frozen"/>
      <selection pane="bottomLeft" activeCell="D10" sqref="D10:D12"/>
    </sheetView>
  </sheetViews>
  <sheetFormatPr baseColWidth="10" defaultColWidth="10.875" defaultRowHeight="13.5" x14ac:dyDescent="0.25"/>
  <cols>
    <col min="1" max="1" width="10"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6">
        <v>7</v>
      </c>
      <c r="D3" s="87"/>
      <c r="F3" s="79">
        <v>42396</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6" t="s">
        <v>189</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8" t="s">
        <v>190</v>
      </c>
      <c r="D5" s="89"/>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31" customHeight="1" x14ac:dyDescent="0.25">
      <c r="A10" s="12" t="str">
        <f>IF(OR(B10&lt;&gt;"",J10&lt;&gt;""),"IMG01","")</f>
        <v>IMG01</v>
      </c>
      <c r="B10" s="62" t="s">
        <v>187</v>
      </c>
      <c r="C10" s="20" t="str">
        <f t="shared" ref="C10:C41" si="0">IF(OR(B10&lt;&gt;"",J10&lt;&gt;""),IF($G$4="Recurso",CONCATENATE($G$4," ",$G$5),$G$4),"")</f>
        <v>Recurso M101</v>
      </c>
      <c r="D10" s="63" t="s">
        <v>192</v>
      </c>
      <c r="E10" s="63" t="s">
        <v>155</v>
      </c>
      <c r="F10" s="13" t="str">
        <f t="shared" ref="F10" ca="1" si="1">IF(OR(B10&lt;&gt;"",J10&lt;&gt;""),CONCATENATE($C$7,"_",$A10,IF($G$4="Cuaderno de Estudio","_small",CONCATENATE(IF(I10="","","n"),IF(LEFT($G$5,1)="F",".jpg",".png")))),"")</f>
        <v>MA_07_05_CO_REC290_IMG01n.png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MA_07_05_CO_REC290_IMG01a.png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240" customHeight="1" x14ac:dyDescent="0.25">
      <c r="A11" s="12" t="str">
        <f t="shared" ref="A11:A18" si="3">IF(OR(B11&lt;&gt;"",J11&lt;&gt;""),CONCATENATE(LEFT(A10,3),IF(MID(A10,4,2)+1&lt;10,CONCATENATE("0",MID(A10,4,2)+1))),"")</f>
        <v>IMG02</v>
      </c>
      <c r="B11" s="62" t="s">
        <v>187</v>
      </c>
      <c r="C11" s="20" t="str">
        <f t="shared" si="0"/>
        <v>Recurso M101</v>
      </c>
      <c r="D11" s="63" t="s">
        <v>192</v>
      </c>
      <c r="E11" s="63" t="s">
        <v>155</v>
      </c>
      <c r="F11" s="13" t="str">
        <f t="shared" ref="F11:F74" ca="1" si="4">IF(OR(B11&lt;&gt;"",J11&lt;&gt;""),CONCATENATE($C$7,"_",$A11,IF($G$4="Cuaderno de Estudio","_small",CONCATENATE(IF(I11="","","n"),IF(LEFT($G$5,1)="F",".jpg",".png")))),"")</f>
        <v>MA_07_05_CO_REC290_IMG02n.png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MA_07_05_CO_REC290_IMG02a.png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4"/>
      <c r="O11" s="2" t="str">
        <f>'Definición técnica de imagenes'!A13</f>
        <v>M101</v>
      </c>
    </row>
    <row r="12" spans="1:16" s="11" customFormat="1" ht="189" customHeight="1" x14ac:dyDescent="0.25">
      <c r="A12" s="12" t="str">
        <f t="shared" si="3"/>
        <v>IMG03</v>
      </c>
      <c r="B12" s="62" t="s">
        <v>187</v>
      </c>
      <c r="C12" s="20" t="str">
        <f t="shared" si="0"/>
        <v>Recurso M101</v>
      </c>
      <c r="D12" s="63" t="s">
        <v>192</v>
      </c>
      <c r="E12" s="63" t="s">
        <v>155</v>
      </c>
      <c r="F12" s="13" t="str">
        <f t="shared" ca="1" si="4"/>
        <v>MA_07_05_CO_REC290_IMG03n.png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MA_07_05_CO_REC290_IMG03a.png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ht="198" customHeight="1" x14ac:dyDescent="0.25">
      <c r="A13" s="12" t="str">
        <f t="shared" si="3"/>
        <v/>
      </c>
      <c r="B13" s="62"/>
      <c r="C13" s="20" t="str">
        <f t="shared" si="0"/>
        <v/>
      </c>
      <c r="D13" s="63"/>
      <c r="E13" s="63" t="s">
        <v>188</v>
      </c>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71" customHeight="1" x14ac:dyDescent="0.25">
      <c r="A14" s="12" t="str">
        <f t="shared" si="3"/>
        <v/>
      </c>
      <c r="B14" s="62"/>
      <c r="C14" s="20" t="str">
        <f t="shared" si="0"/>
        <v/>
      </c>
      <c r="D14" s="63"/>
      <c r="E14" s="63" t="s">
        <v>188</v>
      </c>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86"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4"/>
      <c r="O15" s="2" t="str">
        <f>'Definición técnica de imagenes'!A24</f>
        <v>F6B</v>
      </c>
    </row>
    <row r="16" spans="1:16" s="11" customFormat="1" ht="162" customHeight="1" x14ac:dyDescent="0.2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4"/>
      <c r="O16" s="2" t="str">
        <f>'Definición técnica de imagenes'!A25</f>
        <v>F7</v>
      </c>
    </row>
    <row r="17" spans="1:15" s="11" customFormat="1" ht="177.95"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4"/>
      <c r="O17" s="2" t="str">
        <f>'Definición técnica de imagenes'!A27</f>
        <v>F7B</v>
      </c>
    </row>
    <row r="18" spans="1:15" s="11" customFormat="1" ht="123.95" customHeigh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4"/>
      <c r="O18" s="2" t="str">
        <f>'Definición técnica de imagenes'!A30</f>
        <v>F8</v>
      </c>
    </row>
    <row r="19" spans="1:15" s="11" customFormat="1" ht="210"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98.1"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44" customHeight="1" x14ac:dyDescent="0.3">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8"/>
      <c r="O21" s="2" t="str">
        <f>'Definición técnica de imagenes'!A33</f>
        <v>F11</v>
      </c>
    </row>
    <row r="22" spans="1:15" s="11" customFormat="1" ht="149.1" customHeight="1" x14ac:dyDescent="0.3">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ht="218.1" customHeight="1" x14ac:dyDescent="0.3">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8"/>
      <c r="O23" s="2" t="str">
        <f>'Definición técnica de imagenes'!A35</f>
        <v>F13</v>
      </c>
    </row>
    <row r="24" spans="1:15" s="11" customFormat="1" ht="180.95" customHeight="1" x14ac:dyDescent="0.3">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8"/>
      <c r="O24" s="2" t="str">
        <f>'Definición técnica de imagenes'!A37</f>
        <v>F13B</v>
      </c>
    </row>
    <row r="25" spans="1:15" s="11" customFormat="1" ht="165"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89.95" customHeigh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35"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38"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90.95"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75.95"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81" customHeigh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23.95"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44" customHeigh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69" customHeigh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47" customHeigh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49.1" customHeigh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11" customHeigh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ht="113.1" customHeigh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ht="131.1" customHeigh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7" t="s">
        <v>56</v>
      </c>
      <c r="B1" s="107" t="s">
        <v>149</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2"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6" customFormat="1" ht="14.85" customHeight="1" x14ac:dyDescent="0.25">
      <c r="A15" s="74" t="s">
        <v>96</v>
      </c>
      <c r="B15" s="74"/>
      <c r="C15" s="74" t="s">
        <v>97</v>
      </c>
      <c r="D15" s="75" t="s">
        <v>98</v>
      </c>
      <c r="E15" s="74" t="s">
        <v>93</v>
      </c>
      <c r="F15" s="74" t="s">
        <v>117</v>
      </c>
      <c r="G15" s="74"/>
      <c r="H15" s="75" t="s">
        <v>122</v>
      </c>
      <c r="I15" s="74"/>
      <c r="J15" s="76"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1"/>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1"/>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cen_3f_cdo_pc10a</cp:lastModifiedBy>
  <dcterms:created xsi:type="dcterms:W3CDTF">2014-07-01T23:43:25Z</dcterms:created>
  <dcterms:modified xsi:type="dcterms:W3CDTF">2016-01-27T19:34:10Z</dcterms:modified>
</cp:coreProperties>
</file>