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2. MA_07_05_CO\MaterialParaEdita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1940" yWindow="102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H14" i="1" s="1"/>
  <c r="I15" i="1"/>
  <c r="H15" i="1" s="1"/>
  <c r="I16" i="1"/>
  <c r="I17" i="1"/>
  <c r="I18" i="1"/>
  <c r="H18" i="1" s="1"/>
  <c r="I19" i="1"/>
  <c r="H19" i="1" s="1"/>
  <c r="I20" i="1"/>
  <c r="I21" i="1"/>
  <c r="H21" i="1" s="1"/>
  <c r="I22" i="1"/>
  <c r="H22" i="1" s="1"/>
  <c r="I23" i="1"/>
  <c r="H23" i="1" s="1"/>
  <c r="I24" i="1"/>
  <c r="I25" i="1"/>
  <c r="H25" i="1" s="1"/>
  <c r="I26" i="1"/>
  <c r="H26" i="1" s="1"/>
  <c r="I27" i="1"/>
  <c r="H27" i="1" s="1"/>
  <c r="I28" i="1"/>
  <c r="I29" i="1"/>
  <c r="H29" i="1" s="1"/>
  <c r="I30" i="1"/>
  <c r="H30" i="1" s="1"/>
  <c r="I31" i="1"/>
  <c r="H31" i="1" s="1"/>
  <c r="I32" i="1"/>
  <c r="I33" i="1"/>
  <c r="H33" i="1" s="1"/>
  <c r="I34" i="1"/>
  <c r="H34" i="1" s="1"/>
  <c r="I35" i="1"/>
  <c r="H35" i="1" s="1"/>
  <c r="I36" i="1"/>
  <c r="I37" i="1"/>
  <c r="H37" i="1" s="1"/>
  <c r="I38" i="1"/>
  <c r="H38" i="1" s="1"/>
  <c r="I39" i="1"/>
  <c r="H39" i="1" s="1"/>
  <c r="I40" i="1"/>
  <c r="I41" i="1"/>
  <c r="H41" i="1" s="1"/>
  <c r="I42" i="1"/>
  <c r="H42" i="1" s="1"/>
  <c r="I43" i="1"/>
  <c r="H43" i="1" s="1"/>
  <c r="I44" i="1"/>
  <c r="H44" i="1" s="1"/>
  <c r="I45" i="1"/>
  <c r="H45" i="1" s="1"/>
  <c r="I46" i="1"/>
  <c r="H46" i="1" s="1"/>
  <c r="I47" i="1"/>
  <c r="H47" i="1" s="1"/>
  <c r="I48" i="1"/>
  <c r="I49" i="1"/>
  <c r="H49" i="1" s="1"/>
  <c r="I50" i="1"/>
  <c r="H50" i="1" s="1"/>
  <c r="I51" i="1"/>
  <c r="H51" i="1" s="1"/>
  <c r="I52" i="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H52" i="1"/>
  <c r="F51" i="1"/>
  <c r="G51" i="1" s="1"/>
  <c r="F50" i="1"/>
  <c r="G50" i="1" s="1"/>
  <c r="F49" i="1"/>
  <c r="G49" i="1" s="1"/>
  <c r="F48" i="1"/>
  <c r="G48" i="1" s="1"/>
  <c r="H48" i="1"/>
  <c r="F47" i="1"/>
  <c r="G47" i="1" s="1"/>
  <c r="F46" i="1"/>
  <c r="G46" i="1" s="1"/>
  <c r="F45" i="1"/>
  <c r="G45" i="1" s="1"/>
  <c r="F44" i="1"/>
  <c r="G44" i="1" s="1"/>
  <c r="F43" i="1"/>
  <c r="G43" i="1" s="1"/>
  <c r="F42" i="1"/>
  <c r="G42" i="1" s="1"/>
  <c r="A10" i="1"/>
  <c r="A11" i="1" s="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H40" i="1"/>
  <c r="F39" i="1"/>
  <c r="G39" i="1" s="1"/>
  <c r="F38" i="1"/>
  <c r="G38" i="1" s="1"/>
  <c r="F37" i="1"/>
  <c r="G37" i="1" s="1"/>
  <c r="F36" i="1"/>
  <c r="G36" i="1" s="1"/>
  <c r="H36" i="1"/>
  <c r="F35" i="1"/>
  <c r="G35" i="1" s="1"/>
  <c r="F34" i="1"/>
  <c r="G34" i="1" s="1"/>
  <c r="F33" i="1"/>
  <c r="G33" i="1" s="1"/>
  <c r="F32" i="1"/>
  <c r="G32" i="1" s="1"/>
  <c r="H32" i="1"/>
  <c r="F31" i="1"/>
  <c r="G31" i="1" s="1"/>
  <c r="F30" i="1"/>
  <c r="G30" i="1" s="1"/>
  <c r="F29" i="1"/>
  <c r="G29" i="1" s="1"/>
  <c r="F28" i="1"/>
  <c r="G28" i="1" s="1"/>
  <c r="H28" i="1"/>
  <c r="F27" i="1"/>
  <c r="G27" i="1" s="1"/>
  <c r="F26" i="1"/>
  <c r="G26" i="1" s="1"/>
  <c r="F25" i="1"/>
  <c r="G25" i="1" s="1"/>
  <c r="F24" i="1"/>
  <c r="G24" i="1" s="1"/>
  <c r="H24" i="1"/>
  <c r="F23" i="1"/>
  <c r="G23" i="1" s="1"/>
  <c r="F22" i="1"/>
  <c r="G22" i="1" s="1"/>
  <c r="F21" i="1"/>
  <c r="G21" i="1" s="1"/>
  <c r="F20" i="1"/>
  <c r="G20" i="1" s="1"/>
  <c r="H20" i="1"/>
  <c r="F19" i="1"/>
  <c r="G19" i="1" s="1"/>
  <c r="H17" i="1"/>
  <c r="H16" i="1"/>
  <c r="H13" i="1"/>
  <c r="H12" i="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F10" i="1" l="1"/>
  <c r="G10" i="1" s="1"/>
  <c r="A12" i="1"/>
  <c r="F11" i="1"/>
  <c r="G11" i="1" s="1"/>
  <c r="A13" i="1" l="1"/>
  <c r="F12" i="1"/>
  <c r="G12" i="1" s="1"/>
  <c r="A14" i="1" l="1"/>
  <c r="F13" i="1"/>
  <c r="G13" i="1" s="1"/>
  <c r="A15" i="1" l="1"/>
  <c r="F14" i="1"/>
  <c r="G14" i="1" s="1"/>
  <c r="A16" i="1" l="1"/>
  <c r="F15" i="1"/>
  <c r="G15" i="1" s="1"/>
  <c r="A17" i="1" l="1"/>
  <c r="F16" i="1"/>
  <c r="G16" i="1" s="1"/>
  <c r="A18" i="1" l="1"/>
  <c r="F18" i="1" s="1"/>
  <c r="G18" i="1" s="1"/>
  <c r="F17" i="1"/>
  <c r="G17" i="1" s="1"/>
</calcChain>
</file>

<file path=xl/sharedStrings.xml><?xml version="1.0" encoding="utf-8"?>
<sst xmlns="http://schemas.openxmlformats.org/spreadsheetml/2006/main" count="391" uniqueCount="192">
  <si>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</si>
  <si>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</si>
  <si>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</si>
  <si>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</si>
  <si>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</si>
  <si>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</si>
  <si>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</si>
  <si>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</si>
  <si>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</si>
  <si>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</si>
  <si>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</si>
  <si>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</si>
  <si>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</si>
  <si>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</si>
  <si>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</si>
  <si>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</si>
  <si>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</si>
  <si>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</si>
  <si>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</si>
  <si>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</si>
  <si>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</si>
  <si>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</si>
  <si>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</si>
  <si>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</si>
  <si>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</si>
  <si>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</si>
  <si>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</si>
  <si>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</si>
  <si>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</si>
  <si>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</si>
  <si>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</si>
  <si>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</si>
  <si>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</si>
  <si>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</si>
  <si>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</si>
  <si>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</si>
  <si>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</si>
  <si>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</si>
  <si>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</si>
  <si>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</si>
  <si>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</si>
  <si>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</si>
  <si>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</si>
  <si>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</si>
  <si>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</si>
  <si>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</si>
  <si>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</si>
  <si>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</si>
  <si>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</si>
  <si>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</si>
  <si>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</si>
  <si>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</si>
  <si>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</si>
  <si>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</si>
  <si>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</si>
  <si>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</si>
  <si>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</si>
  <si>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</si>
  <si>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</si>
  <si>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</si>
  <si>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</si>
  <si>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</si>
  <si>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</si>
  <si>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</si>
  <si>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</si>
  <si>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</si>
  <si>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</si>
  <si>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</si>
  <si>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</si>
  <si>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</si>
  <si>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</si>
  <si>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</si>
  <si>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</si>
  <si>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</si>
  <si>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</si>
  <si>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</si>
  <si>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</si>
  <si>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</si>
  <si>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</si>
  <si>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</si>
  <si>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</si>
  <si>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</si>
  <si>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</si>
  <si>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</si>
  <si>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</si>
  <si>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</si>
  <si>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</si>
  <si>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</si>
  <si>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</si>
  <si>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</si>
  <si>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</si>
  <si>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</si>
  <si>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</si>
  <si>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</si>
  <si>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</si>
  <si>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</si>
  <si>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</si>
  <si>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</si>
  <si>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</si>
  <si>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</si>
  <si>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</si>
  <si>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</si>
  <si>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</si>
  <si>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</si>
  <si>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</si>
  <si>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</si>
  <si>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</si>
  <si>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</si>
  <si>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</si>
  <si>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</si>
  <si>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</si>
  <si>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</si>
  <si>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</si>
  <si>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</si>
  <si>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</si>
  <si>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</si>
  <si>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</si>
  <si>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</si>
  <si>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</si>
  <si>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</si>
  <si>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</si>
  <si>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</si>
  <si>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</si>
  <si>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</si>
  <si>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</si>
  <si>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</si>
  <si>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</si>
  <si>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</si>
  <si>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</si>
  <si>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</si>
  <si>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</si>
  <si>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</si>
  <si>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</si>
  <si>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</si>
  <si>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</si>
  <si>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</si>
  <si>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</si>
  <si>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</si>
  <si>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</si>
  <si>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</si>
  <si>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</si>
  <si>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</si>
  <si>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</si>
  <si>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</si>
  <si>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</si>
  <si>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</si>
  <si>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</si>
  <si>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</si>
  <si>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</si>
  <si>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</si>
  <si>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</si>
  <si>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</si>
  <si>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</si>
  <si>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</si>
  <si>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</si>
  <si>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</si>
  <si>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</si>
  <si>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</si>
  <si>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</si>
  <si>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</si>
  <si>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</si>
  <si>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</si>
  <si>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</si>
  <si>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</si>
  <si>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</si>
  <si>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</si>
  <si>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</si>
  <si>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</si>
  <si>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</si>
  <si>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</si>
  <si>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</si>
  <si>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</si>
  <si>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</si>
  <si>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</si>
  <si>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</si>
  <si>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</si>
  <si>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</si>
  <si>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</si>
  <si>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</si>
  <si>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</si>
  <si>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</si>
  <si>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</si>
  <si>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</si>
  <si>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</si>
  <si>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</si>
  <si>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</si>
  <si>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</si>
  <si>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números racionales</t>
  </si>
  <si>
    <t xml:space="preserve">Adriana Ma. Pachón </t>
  </si>
  <si>
    <t>MA_07_05_CO_REC70</t>
  </si>
  <si>
    <t xml:space="preserve">Ver descripción </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</si>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</sst>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gif"/><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gi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1248834</xdr:colOff>
      <xdr:row>9</xdr:row>
      <xdr:rowOff>95250</xdr:rowOff>
    </xdr:from>
    <xdr:to>
      <xdr:col>9</xdr:col>
      <xdr:colOff>1661583</xdr:colOff>
      <xdr:row>9</xdr:row>
      <xdr:rowOff>1428747</xdr:rowOff>
    </xdr:to>
    <xdr:pic>
      <xdr:nvPicPr>
        <xdr:cNvPr id="2" name="Imagen 1" descr="Ima-Rec-70-1.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76501" y="2148417"/>
          <a:ext cx="412749" cy="1333497"/>
        </a:xfrm>
        <a:prstGeom prst="rect">
          <a:avLst/>
        </a:prstGeom>
      </xdr:spPr>
    </xdr:pic>
    <xdr:clientData/>
  </xdr:twoCellAnchor>
  <xdr:twoCellAnchor editAs="oneCell">
    <xdr:from>
      <xdr:col>9</xdr:col>
      <xdr:colOff>1195917</xdr:colOff>
      <xdr:row>10</xdr:row>
      <xdr:rowOff>304224</xdr:rowOff>
    </xdr:from>
    <xdr:to>
      <xdr:col>9</xdr:col>
      <xdr:colOff>1852083</xdr:colOff>
      <xdr:row>10</xdr:row>
      <xdr:rowOff>1377950</xdr:rowOff>
    </xdr:to>
    <xdr:pic>
      <xdr:nvPicPr>
        <xdr:cNvPr id="3" name="Imagen 2" descr="Ima-Rec-70-2.gif"/>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23584" y="4272974"/>
          <a:ext cx="656166" cy="1073726"/>
        </a:xfrm>
        <a:prstGeom prst="rect">
          <a:avLst/>
        </a:prstGeom>
      </xdr:spPr>
    </xdr:pic>
    <xdr:clientData/>
  </xdr:twoCellAnchor>
  <xdr:twoCellAnchor editAs="oneCell">
    <xdr:from>
      <xdr:col>9</xdr:col>
      <xdr:colOff>920750</xdr:colOff>
      <xdr:row>11</xdr:row>
      <xdr:rowOff>74081</xdr:rowOff>
    </xdr:from>
    <xdr:to>
      <xdr:col>9</xdr:col>
      <xdr:colOff>1833563</xdr:colOff>
      <xdr:row>11</xdr:row>
      <xdr:rowOff>1090082</xdr:rowOff>
    </xdr:to>
    <xdr:pic>
      <xdr:nvPicPr>
        <xdr:cNvPr id="4" name="Imagen 3" descr="Ima-Rec-70-3.gif"/>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48417" y="5683248"/>
          <a:ext cx="912813" cy="1016001"/>
        </a:xfrm>
        <a:prstGeom prst="rect">
          <a:avLst/>
        </a:prstGeom>
      </xdr:spPr>
    </xdr:pic>
    <xdr:clientData/>
  </xdr:twoCellAnchor>
  <xdr:twoCellAnchor editAs="oneCell">
    <xdr:from>
      <xdr:col>9</xdr:col>
      <xdr:colOff>1165833</xdr:colOff>
      <xdr:row>12</xdr:row>
      <xdr:rowOff>31751</xdr:rowOff>
    </xdr:from>
    <xdr:to>
      <xdr:col>9</xdr:col>
      <xdr:colOff>1820333</xdr:colOff>
      <xdr:row>12</xdr:row>
      <xdr:rowOff>1009651</xdr:rowOff>
    </xdr:to>
    <xdr:pic>
      <xdr:nvPicPr>
        <xdr:cNvPr id="5" name="Imagen 4" descr="Ima-Rec-70-4.gif"/>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093500" y="7080251"/>
          <a:ext cx="654500" cy="977900"/>
        </a:xfrm>
        <a:prstGeom prst="rect">
          <a:avLst/>
        </a:prstGeom>
      </xdr:spPr>
    </xdr:pic>
    <xdr:clientData/>
  </xdr:twoCellAnchor>
  <xdr:twoCellAnchor editAs="oneCell">
    <xdr:from>
      <xdr:col>9</xdr:col>
      <xdr:colOff>708670</xdr:colOff>
      <xdr:row>13</xdr:row>
      <xdr:rowOff>328083</xdr:rowOff>
    </xdr:from>
    <xdr:to>
      <xdr:col>9</xdr:col>
      <xdr:colOff>1682749</xdr:colOff>
      <xdr:row>13</xdr:row>
      <xdr:rowOff>1794932</xdr:rowOff>
    </xdr:to>
    <xdr:pic>
      <xdr:nvPicPr>
        <xdr:cNvPr id="6" name="Imagen 5" descr="Ima-Rec-7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636337" y="8942916"/>
          <a:ext cx="974079" cy="1466849"/>
        </a:xfrm>
        <a:prstGeom prst="rect">
          <a:avLst/>
        </a:prstGeom>
      </xdr:spPr>
    </xdr:pic>
    <xdr:clientData/>
  </xdr:twoCellAnchor>
  <xdr:twoCellAnchor editAs="oneCell">
    <xdr:from>
      <xdr:col>9</xdr:col>
      <xdr:colOff>836083</xdr:colOff>
      <xdr:row>14</xdr:row>
      <xdr:rowOff>127000</xdr:rowOff>
    </xdr:from>
    <xdr:to>
      <xdr:col>9</xdr:col>
      <xdr:colOff>1915583</xdr:colOff>
      <xdr:row>14</xdr:row>
      <xdr:rowOff>1739900</xdr:rowOff>
    </xdr:to>
    <xdr:pic>
      <xdr:nvPicPr>
        <xdr:cNvPr id="7" name="Imagen 6" descr="Ima-Rec-7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763750" y="10911417"/>
          <a:ext cx="1079500" cy="1612900"/>
        </a:xfrm>
        <a:prstGeom prst="rect">
          <a:avLst/>
        </a:prstGeom>
      </xdr:spPr>
    </xdr:pic>
    <xdr:clientData/>
  </xdr:twoCellAnchor>
  <xdr:twoCellAnchor editAs="oneCell">
    <xdr:from>
      <xdr:col>9</xdr:col>
      <xdr:colOff>677333</xdr:colOff>
      <xdr:row>15</xdr:row>
      <xdr:rowOff>158750</xdr:rowOff>
    </xdr:from>
    <xdr:to>
      <xdr:col>9</xdr:col>
      <xdr:colOff>1536833</xdr:colOff>
      <xdr:row>15</xdr:row>
      <xdr:rowOff>1442944</xdr:rowOff>
    </xdr:to>
    <xdr:pic>
      <xdr:nvPicPr>
        <xdr:cNvPr id="8" name="Imagen 7" descr="Ima-Rec-70-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605000" y="13303250"/>
          <a:ext cx="859500" cy="1284194"/>
        </a:xfrm>
        <a:prstGeom prst="rect">
          <a:avLst/>
        </a:prstGeom>
      </xdr:spPr>
    </xdr:pic>
    <xdr:clientData/>
  </xdr:twoCellAnchor>
  <xdr:twoCellAnchor editAs="oneCell">
    <xdr:from>
      <xdr:col>9</xdr:col>
      <xdr:colOff>1028851</xdr:colOff>
      <xdr:row>16</xdr:row>
      <xdr:rowOff>433916</xdr:rowOff>
    </xdr:from>
    <xdr:to>
      <xdr:col>9</xdr:col>
      <xdr:colOff>1915583</xdr:colOff>
      <xdr:row>16</xdr:row>
      <xdr:rowOff>1748366</xdr:rowOff>
    </xdr:to>
    <xdr:pic>
      <xdr:nvPicPr>
        <xdr:cNvPr id="10" name="Imagen 9" descr="Ima-Rec-70-8.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956518" y="15028333"/>
          <a:ext cx="886732" cy="1314450"/>
        </a:xfrm>
        <a:prstGeom prst="rect">
          <a:avLst/>
        </a:prstGeom>
      </xdr:spPr>
    </xdr:pic>
    <xdr:clientData/>
  </xdr:twoCellAnchor>
  <xdr:twoCellAnchor editAs="oneCell">
    <xdr:from>
      <xdr:col>9</xdr:col>
      <xdr:colOff>920750</xdr:colOff>
      <xdr:row>17</xdr:row>
      <xdr:rowOff>127000</xdr:rowOff>
    </xdr:from>
    <xdr:to>
      <xdr:col>9</xdr:col>
      <xdr:colOff>2381250</xdr:colOff>
      <xdr:row>17</xdr:row>
      <xdr:rowOff>1739900</xdr:rowOff>
    </xdr:to>
    <xdr:pic>
      <xdr:nvPicPr>
        <xdr:cNvPr id="11" name="Imagen 10" descr="Ima-Rec-70-9.p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848417" y="16986250"/>
          <a:ext cx="1460500" cy="161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20" workbookViewId="0">
      <pane ySplit="9" topLeftCell="A17" activePane="bottomLeft" state="frozen"/>
      <selection pane="bottomLeft" activeCell="C7" sqref="C7"/>
    </sheetView>
  </sheetViews>
  <sheetFormatPr baseColWidth="10" defaultColWidth="10.83203125" defaultRowHeight="12.5" x14ac:dyDescent="0.25"/>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M10B</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7</v>
      </c>
      <c r="D3" s="87"/>
      <c r="F3" s="79">
        <v>42392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188</v>
      </c>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51" customHeight="1" x14ac:dyDescent="0.25">
      <c r="A10" s="12" t="str">
        <f>IF(OR(B10&lt;&gt;"",J10&lt;&gt;""),"IMG01","")</f>
        <v>IMG01</v>
      </c>
      <c r="B10" s="62" t="s">
        <v>190</v>
      </c>
      <c r="C10" s="20" t="str">
        <f t="shared" ref="C10:C41" si="0">IF(OR(B10&lt;&gt;"",J10&lt;&gt;""),IF($G$4="Recurso",CONCATENATE($G$4," ",$G$5),$G$4),"")</f>
        <v>Recurso M10B</v>
      </c>
      <c r="D10" s="63" t="s">
        <v>191</v>
      </c>
      <c r="E10" s="63" t="s">
        <v>155</v>
      </c>
      <c r="F10" s="13" t="str">
        <f t="shared" ref="F10" ca="1" si="1">IF(OR(B10&lt;&gt;"",J10&lt;&gt;""),CONCATENATE($C$7,"_",$A10,IF($G$4="Cuaderno de Estudio","_small",CONCATENATE(IF(I10="","","n"),IF(LEFT($G$5,1)="F",".jpg",".png")))),"")</f>
        <v>MA_07_05_CO_REC70_IMG01.png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29" customHeight="1" x14ac:dyDescent="0.25">
      <c r="A11" s="12" t="str">
        <f t="shared" ref="A11:A18" si="3">IF(OR(B11&lt;&gt;"",J11&lt;&gt;""),CONCATENATE(LEFT(A10,3),IF(MID(A10,4,2)+1&lt;10,CONCATENATE("0",MID(A10,4,2)+1))),"")</f>
        <v>IMG02</v>
      </c>
      <c r="B11" s="62" t="s">
        <v>190</v>
      </c>
      <c r="C11" s="20" t="str">
        <f t="shared" si="0"/>
        <v>Recurso M10B</v>
      </c>
      <c r="D11" s="63" t="s">
        <v>191</v>
      </c>
      <c r="E11" s="63" t="s">
        <v>155</v>
      </c>
      <c r="F11" s="13" t="str">
        <f t="shared" ref="F11:F74" ca="1" si="4">IF(OR(B11&lt;&gt;"",J11&lt;&gt;""),CONCATENATE($C$7,"_",$A11,IF($G$4="Cuaderno de Estudio","_small",CONCATENATE(IF(I11="","","n"),IF(LEFT($G$5,1)="F",".jpg",".png")))),"")</f>
        <v>MA_07_05_CO_REC70_IMG02.png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13" customHeight="1" x14ac:dyDescent="0.25">
      <c r="A12" s="12" t="str">
        <f t="shared" si="3"/>
        <v>IMG03</v>
      </c>
      <c r="B12" s="62" t="s">
        <v>190</v>
      </c>
      <c r="C12" s="20" t="str">
        <f t="shared" si="0"/>
        <v>Recurso M10B</v>
      </c>
      <c r="D12" s="63" t="s">
        <v>191</v>
      </c>
      <c r="E12" s="63" t="s">
        <v>155</v>
      </c>
      <c r="F12" s="13" t="str">
        <f t="shared" ca="1" si="4"/>
        <v>MA_07_05_CO_REC70_IMG03.png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23" customHeight="1" x14ac:dyDescent="0.25">
      <c r="A13" s="12" t="str">
        <f t="shared" si="3"/>
        <v>IMG04</v>
      </c>
      <c r="B13" s="62" t="s">
        <v>190</v>
      </c>
      <c r="C13" s="20" t="str">
        <f t="shared" si="0"/>
        <v>Recurso M10B</v>
      </c>
      <c r="D13" s="63" t="s">
        <v>191</v>
      </c>
      <c r="E13" s="63" t="s">
        <v>155</v>
      </c>
      <c r="F13" s="13" t="str">
        <f t="shared" ca="1" si="4"/>
        <v>MA_07_05_CO_REC70_IMG04.png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71" customHeight="1" x14ac:dyDescent="0.25">
      <c r="A14" s="12" t="str">
        <f t="shared" si="3"/>
        <v>IMG05</v>
      </c>
      <c r="B14" s="62" t="s">
        <v>190</v>
      </c>
      <c r="C14" s="20" t="str">
        <f t="shared" si="0"/>
        <v>Recurso M10B</v>
      </c>
      <c r="D14" s="63" t="s">
        <v>191</v>
      </c>
      <c r="E14" s="63" t="s">
        <v>155</v>
      </c>
      <c r="F14" s="13" t="str">
        <f t="shared" ca="1" si="4"/>
        <v>MA_07_05_CO_REC70_IMG05.png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6" customHeight="1" x14ac:dyDescent="0.25">
      <c r="A15" s="12" t="str">
        <f t="shared" si="3"/>
        <v>IMG06</v>
      </c>
      <c r="B15" s="62" t="s">
        <v>190</v>
      </c>
      <c r="C15" s="20" t="str">
        <f t="shared" si="0"/>
        <v>Recurso M10B</v>
      </c>
      <c r="D15" s="63" t="s">
        <v>191</v>
      </c>
      <c r="E15" s="63" t="s">
        <v>155</v>
      </c>
      <c r="F15" s="13" t="str">
        <f t="shared" ca="1" si="4"/>
        <v>MA_07_05_CO_REC70_IMG06.png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14" customHeight="1" x14ac:dyDescent="0.25">
      <c r="A16" s="12" t="str">
        <f t="shared" si="3"/>
        <v>IMG07</v>
      </c>
      <c r="B16" s="62" t="s">
        <v>190</v>
      </c>
      <c r="C16" s="20" t="str">
        <f t="shared" si="0"/>
        <v>Recurso M10B</v>
      </c>
      <c r="D16" s="63" t="s">
        <v>191</v>
      </c>
      <c r="E16" s="63" t="s">
        <v>155</v>
      </c>
      <c r="F16" s="13" t="str">
        <f t="shared" ca="1" si="4"/>
        <v>MA_07_05_CO_REC70_IMG07.png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x14ac:dyDescent="0.25">
      <c r="A17" s="12" t="str">
        <f t="shared" si="3"/>
        <v>IMG08</v>
      </c>
      <c r="B17" s="62" t="s">
        <v>190</v>
      </c>
      <c r="C17" s="20" t="str">
        <f t="shared" si="0"/>
        <v>Recurso M10B</v>
      </c>
      <c r="D17" s="63" t="s">
        <v>191</v>
      </c>
      <c r="E17" s="63" t="s">
        <v>155</v>
      </c>
      <c r="F17" s="13" t="str">
        <f t="shared" ca="1" si="4"/>
        <v>MA_07_05_CO_REC70_IMG08.png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42" customHeight="1" x14ac:dyDescent="0.25">
      <c r="A18" s="12" t="str">
        <f t="shared" si="3"/>
        <v>IMG09</v>
      </c>
      <c r="B18" s="62" t="s">
        <v>190</v>
      </c>
      <c r="C18" s="20" t="str">
        <f t="shared" si="0"/>
        <v>Recurso M10B</v>
      </c>
      <c r="D18" s="63" t="s">
        <v>191</v>
      </c>
      <c r="E18" s="63" t="s">
        <v>155</v>
      </c>
      <c r="F18" s="13" t="str">
        <f t="shared" ca="1" si="4"/>
        <v>MA_07_05_CO_REC70_IMG09.png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7"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7"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23"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27"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24"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27"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2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3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26"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29"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31"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2"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6" customFormat="1" ht="14.75" customHeight="1" x14ac:dyDescent="0.35">
      <c r="A15" s="74" t="s">
        <v>96</v>
      </c>
      <c r="B15" s="74"/>
      <c r="C15" s="74" t="s">
        <v>97</v>
      </c>
      <c r="D15" s="75" t="s">
        <v>98</v>
      </c>
      <c r="E15" s="74" t="s">
        <v>93</v>
      </c>
      <c r="F15" s="74" t="s">
        <v>117</v>
      </c>
      <c r="G15" s="74"/>
      <c r="H15" s="75" t="s">
        <v>122</v>
      </c>
      <c r="I15" s="74"/>
      <c r="J15" s="76"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1"/>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1"/>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2016-01-24T01:47:37Z</dcterms:modified>
</cp:coreProperties>
</file>