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<sst xmlns="http://schemas.openxmlformats.org/spreadsheetml/2006/main" count="370" uniqueCount="193">
  <si>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</si>
  <si>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</si>
  <si>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</si>
  <si>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</si>
  <si>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</si>
  <si>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</si>
  <si>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</si>
  <si>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</si>
  <si>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</si>
  <si>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</si>
  <si>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</si>
  <si>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</si>
  <si>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</si>
  <si>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</si>
  <si>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</si>
  <si>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</si>
  <si>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</si>
  <si>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</si>
  <si>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</si>
  <si>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</si>
  <si>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</si>
  <si>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</si>
  <si>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</si>
  <si>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</si>
  <si>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</si>
  <si>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</si>
  <si>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</si>
  <si>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</si>
  <si>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</si>
  <si>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</si>
  <si>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</si>
  <si>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</si>
  <si>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</si>
  <si>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</si>
  <si>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</si>
  <si>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</si>
  <si>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</si>
  <si>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</si>
  <si>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</si>
  <si>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</si>
  <si>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</si>
  <si>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</si>
  <si>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</si>
  <si>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</si>
  <si>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</si>
  <si>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</si>
  <si>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</si>
  <si>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</si>
  <si>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</si>
  <si>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</si>
  <si>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</si>
  <si>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</si>
  <si>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</si>
  <si>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</si>
  <si>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</si>
  <si>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</si>
  <si>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</si>
  <si>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</si>
  <si>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</si>
  <si>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</si>
  <si>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</si>
  <si>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</si>
  <si>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</si>
  <si>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</si>
  <si>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</si>
  <si>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</si>
  <si>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</si>
  <si>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</si>
  <si>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</si>
  <si>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</si>
  <si>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</si>
  <si>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</si>
  <si>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</si>
  <si>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</si>
  <si>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</si>
  <si>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</si>
  <si>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</si>
  <si>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</si>
  <si>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</si>
  <si>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</si>
  <si>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</si>
  <si>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</si>
  <si>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</si>
  <si>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</si>
  <si>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</si>
  <si>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</si>
  <si>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</si>
  <si>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</si>
  <si>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</si>
  <si>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</si>
  <si>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</si>
  <si>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</si>
  <si>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</si>
  <si>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</si>
  <si>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</si>
  <si>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</si>
  <si>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</si>
  <si>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</si>
  <si>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</si>
  <si>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</si>
  <si>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</si>
  <si>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</si>
  <si>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</si>
  <si>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</si>
  <si>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</si>
  <si>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</si>
  <si>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</si>
  <si>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</si>
  <si>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</si>
  <si>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</si>
  <si>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</si>
  <si>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</si>
  <si>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</si>
  <si>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</si>
  <si>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</si>
  <si>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</si>
  <si>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</si>
  <si>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</si>
  <si>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</si>
  <si>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</si>
  <si>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</si>
  <si>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</si>
  <si>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</si>
  <si>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</si>
  <si>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</si>
  <si>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</si>
  <si>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</si>
  <si>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</si>
  <si>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</si>
  <si>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</si>
  <si>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</si>
  <si>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</si>
  <si>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</si>
  <si>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</si>
  <si>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</si>
  <si>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</si>
  <si>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</si>
  <si>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</si>
  <si>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</si>
  <si>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</si>
  <si>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</si>
  <si>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</si>
  <si>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</si>
  <si>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</si>
  <si>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</si>
  <si>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</si>
  <si>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</si>
  <si>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</si>
  <si>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</si>
  <si>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</si>
  <si>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</si>
  <si>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</si>
  <si>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</si>
  <si>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</si>
  <si>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</si>
  <si>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</si>
  <si>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</si>
  <si>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</si>
  <si>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</si>
  <si>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</si>
  <si>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</si>
  <si>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</si>
  <si>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</si>
  <si>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</si>
  <si>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</si>
  <si>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</si>
  <si>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</si>
  <si>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</si>
  <si>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</si>
  <si>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</si>
  <si>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</si>
  <si>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</si>
  <si>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</si>
  <si>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</si>
  <si>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</si>
  <si>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</si>
  <si>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</si>
  <si>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</si>
  <si>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</si>
  <si>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</si>
  <si>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</si>
  <si>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</si>
  <si>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</si>
  <si>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</si>
  <si>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</si>
  <si>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</si>
  <si>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</si>
  <si>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MA_06_09_REC150</t>
  </si>
  <si>
    <t>Orden en los números enteros</t>
  </si>
  <si>
    <t>Ilustración</t>
  </si>
  <si>
    <t>termómetro imagen de la pregunta 3</t>
  </si>
  <si>
    <t>ninguna</t>
  </si>
  <si>
    <t>abecedario con números específicos en cada letra, 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</si>
</sst>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17</xdr:col>
      <xdr:colOff>381599</xdr:colOff>
      <xdr:row>10</xdr:row>
      <xdr:rowOff>2715004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293938"/>
          <a:ext cx="4286849" cy="2715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282644957</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MA_06_09_REC150_IMG01n.png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MA_06_09_REC150_IMG01a.png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191</v>
      </c>
      <c r="O10" s="2" t="str">
        <f>'Definición técnica de imagenes'!A12</f>
        <v>M12D</v>
      </c>
    </row>
    <row r="11" spans="1:16" s="11" customFormat="1" ht="249.95" customHeight="1" x14ac:dyDescent="0.25">
      <c r="A11" s="12" t="str">
        <f t="shared" ref="A11:A18" si="3">IF(OR(B11&lt;&gt;"",J11&lt;&gt;""),CONCATENATE(LEFT(A10,3),IF(MID(A10,4,2)+1&lt;10,CONCATENATE("0",MID(A10,4,2)+1))),"")</f>
        <v>IMG02</v>
      </c>
      <c r="B11" s="109">
        <v>253281862</v>
      </c>
      <c r="C11" s="20" t="str">
        <f t="shared" si="0"/>
        <v>Recurso M101</v>
      </c>
      <c r="D11" s="63" t="s">
        <v>189</v>
      </c>
      <c r="E11" s="63" t="s">
        <v>155</v>
      </c>
      <c r="F11" s="13" t="str">
        <f t="shared" ref="F11:F74" ca="1" si="4">IF(OR(B11&lt;&gt;"",J11&lt;&gt;""),CONCATENATE($C$7,"_",$A11,IF($G$4="Cuaderno de Estudio","_small",CONCATENATE(IF(I11="","","n"),IF(LEFT($G$5,1)="F",".jpg",".png")))),"")</f>
        <v>MA_06_09_REC150_IMG02n.png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MA_06_09_REC150_IMG02a.png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192</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2016-02-20T14:33:53Z</dcterms:modified>
</cp:coreProperties>
</file>