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480" yWindow="0" windowWidth="20720" windowHeight="14200" tabRatio="500"/>
  </bookViews>
  <sheets>
    <sheet name="Solicitud gráfica" sheetId="1" r:id="rId1"/>
    <sheet name="Ayuda" sheetId="2" r:id="rId2"/>
    <sheet name="Definición técnica de imagenes" sheetId="3" r:id="rId3"/>
  </sheets>
  <externalReferences>
    <externalReference r:id="rId4"/>
  </externalReference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17" i="2"/>
  <c r="D18" i="2"/>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H17" i="1"/>
  <c r="A18" i="1"/>
  <c r="F18" i="1"/>
  <c r="G18" i="1"/>
  <c r="H18" i="1"/>
  <c r="A19" i="1"/>
  <c r="F19" i="1"/>
  <c r="G19" i="1"/>
  <c r="H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<sst xmlns="http://schemas.openxmlformats.org/spreadsheetml/2006/main" count="380" uniqueCount="193">
  <si>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</si>
  <si>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</si>
  <si>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</si>
  <si>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</si>
  <si>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</si>
  <si>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</si>
  <si>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</si>
  <si>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</si>
  <si>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</si>
  <si>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</si>
  <si>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</si>
  <si>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</si>
  <si>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</si>
  <si>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</si>
  <si>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</si>
  <si>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</si>
  <si>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</si>
  <si>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</si>
  <si>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</si>
  <si>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</si>
  <si>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</si>
  <si>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</si>
  <si>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</si>
  <si>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</si>
  <si>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</si>
  <si>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</si>
  <si>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</si>
  <si>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</si>
  <si>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</si>
  <si>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</si>
  <si>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</si>
  <si>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</si>
  <si>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</si>
  <si>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</si>
  <si>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</si>
  <si>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</si>
  <si>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</si>
  <si>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</si>
  <si>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</si>
  <si>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</si>
  <si>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</si>
  <si>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</si>
  <si>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</si>
  <si>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</si>
  <si>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</si>
  <si>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</si>
  <si>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</si>
  <si>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</si>
  <si>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</si>
  <si>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</si>
  <si>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</si>
  <si>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</si>
  <si>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</si>
  <si>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</si>
  <si>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</si>
  <si>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</si>
  <si>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</si>
  <si>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</si>
  <si>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</si>
  <si>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</si>
  <si>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</si>
  <si>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</si>
  <si>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</si>
  <si>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</si>
  <si>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</si>
  <si>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</si>
  <si>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</si>
  <si>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</si>
  <si>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</si>
  <si>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</si>
  <si>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</si>
  <si>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</si>
  <si>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</si>
  <si>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</si>
  <si>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</si>
  <si>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</si>
  <si>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</si>
  <si>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</si>
  <si>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</si>
  <si>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</si>
  <si>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</si>
  <si>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</si>
  <si>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</si>
  <si>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</si>
  <si>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</si>
  <si>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</si>
  <si>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</si>
  <si>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</si>
  <si>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</si>
  <si>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</si>
  <si>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</si>
  <si>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</si>
  <si>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</si>
  <si>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</si>
  <si>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</si>
  <si>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</si>
  <si>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</si>
  <si>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</si>
  <si>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</si>
  <si>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</si>
  <si>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</si>
  <si>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</si>
  <si>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</si>
  <si>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</si>
  <si>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</si>
  <si>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</si>
  <si>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</si>
  <si>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</si>
  <si>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</si>
  <si>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</si>
  <si>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</si>
  <si>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</si>
  <si>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</si>
  <si>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</si>
  <si>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</si>
  <si>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</si>
  <si>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</si>
  <si>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</si>
  <si>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</si>
  <si>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</si>
  <si>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</si>
  <si>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</si>
  <si>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</si>
  <si>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</si>
  <si>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</si>
  <si>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</si>
  <si>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</si>
  <si>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</si>
  <si>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</si>
  <si>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</si>
  <si>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</si>
  <si>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</si>
  <si>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</si>
  <si>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</si>
  <si>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</si>
  <si>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</si>
  <si>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</si>
  <si>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</si>
  <si>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</si>
  <si>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</si>
  <si>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</si>
  <si>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</si>
  <si>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</si>
  <si>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</si>
  <si>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</si>
  <si>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</si>
  <si>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</si>
  <si>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</si>
  <si>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</si>
  <si>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</si>
  <si>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</si>
  <si>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</si>
  <si>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</si>
  <si>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</si>
  <si>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</si>
  <si>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</si>
  <si>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</si>
  <si>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</si>
  <si>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</si>
  <si>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</si>
  <si>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</si>
  <si>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</si>
  <si>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</si>
  <si>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</si>
  <si>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</si>
  <si>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</si>
  <si>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</si>
  <si>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</si>
  <si>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</si>
  <si>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</si>
  <si>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</si>
  <si>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</si>
  <si>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</si>
  <si>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</si>
  <si>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</si>
  <si>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</si>
  <si>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</si>
  <si>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</si>
  <si>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</si>
  <si>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</si>
  <si>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</si>
  <si>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</si>
  <si>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</si>
  <si>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</si>
  <si>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</si>
  <si>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</si>
  <si>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</si>
  <si>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</si>
  <si>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ANDRES GOMEZ</t>
  </si>
  <si>
    <t xml:space="preserve">ver descripcion </t>
  </si>
  <si>
    <t>Representación gráfica de información estadística</t>
  </si>
  <si>
    <t>MA_07_14_REC100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</si>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</sst>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 Programa favorito</a:t>
            </a:r>
          </a:p>
        </c:rich>
      </c:tx>
      <c:layout/>
      <c:overlay val="0"/>
      <c:spPr>
        <a:noFill/>
        <a:ln>
          <a:noFill/>
        </a:ln>
        <a:effectLst/>
      </c:spPr>
    </c:title>
    <c:autoTitleDeleted val="0"/>
    <c:plotArea>
      <c:layout/>
      <c:barChart>
        <c:barDir val="col"/>
        <c:grouping val="clustered"/>
        <c:varyColors val="0"/>
        <c:ser>
          <c:idx val="0"/>
          <c:order val="0"/>
          <c:tx>
            <c:strRef>
              <c:f>[1]Hoja1!$D$2</c:f>
              <c:strCache>
                <c:ptCount val="1"/>
                <c:pt idx="0">
                  <c:v>Frecuencia</c:v>
                </c:pt>
              </c:strCache>
            </c:strRef>
          </c:tx>
          <c:spPr>
            <a:solidFill>
              <a:schemeClr val="accent1"/>
            </a:solidFill>
            <a:ln>
              <a:noFill/>
            </a:ln>
            <a:effectLst/>
          </c:spPr>
          <c:invertIfNegative val="0"/>
          <c:cat>
            <c:strRef>
              <c:f>[1]Hoja1!$C$3:$C$6</c:f>
              <c:strCache>
                <c:ptCount val="4"/>
                <c:pt idx="0">
                  <c:v>_x000b_Un show mas</c:v>
                </c:pt>
                <c:pt idx="1">
                  <c:v>	Cake boss</c:v>
                </c:pt>
                <c:pt idx="2">
                  <c:v>_x0015_Ciencia de lo absurdo</c:v>
                </c:pt>
                <c:pt idx="3">
                  <c:v>_x001b_El extraño mundo de Gumball</c:v>
                </c:pt>
              </c:strCache>
            </c:strRef>
          </c:cat>
          <c:val>
            <c:numRef>
              <c:f>[1]Hoja1!$D$3:$D$6</c:f>
              <c:numCache>
                <c:formatCode>General</c:formatCode>
                <c:ptCount val="4"/>
                <c:pt idx="0">
                  <c:v>8.0</c:v>
                </c:pt>
                <c:pt idx="1">
                  <c:v>9.0</c:v>
                </c:pt>
                <c:pt idx="2">
                  <c:v>12.0</c:v>
                </c:pt>
                <c:pt idx="3">
                  <c:v>7.0</c:v>
                </c:pt>
              </c:numCache>
            </c:numRef>
          </c:val>
        </c:ser>
        <c:dLbls>
          <c:showLegendKey val="0"/>
          <c:showVal val="0"/>
          <c:showCatName val="0"/>
          <c:showSerName val="0"/>
          <c:showPercent val="0"/>
          <c:showBubbleSize val="0"/>
        </c:dLbls>
        <c:gapWidth val="219"/>
        <c:overlap val="-27"/>
        <c:axId val="2102743432"/>
        <c:axId val="2099278600"/>
      </c:barChart>
      <c:catAx>
        <c:axId val="210274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99278600"/>
        <c:crosses val="autoZero"/>
        <c:auto val="1"/>
        <c:lblAlgn val="ctr"/>
        <c:lblOffset val="100"/>
        <c:noMultiLvlLbl val="0"/>
      </c:catAx>
      <c:valAx>
        <c:axId val="209927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2743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111125</xdr:colOff>
      <xdr:row>9</xdr:row>
      <xdr:rowOff>0</xdr:rowOff>
    </xdr:from>
    <xdr:to>
      <xdr:col>10</xdr:col>
      <xdr:colOff>2032000</xdr:colOff>
      <xdr:row>9</xdr:row>
      <xdr:rowOff>2743200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516467</xdr:colOff>
      <xdr:row>10</xdr:row>
      <xdr:rowOff>165100</xdr:rowOff>
    </xdr:from>
    <xdr:to>
      <xdr:col>9</xdr:col>
      <xdr:colOff>3606414</xdr:colOff>
      <xdr:row>10</xdr:row>
      <xdr:rowOff>3669862</xdr:rowOff>
    </xdr:to>
    <xdr:pic>
      <xdr:nvPicPr>
        <xdr:cNvPr id="2" name="Imagen 1"/>
        <xdr:cNvPicPr>
          <a:picLocks noChangeAspect="1"/>
        </xdr:cNvPicPr>
      </xdr:nvPicPr>
      <xdr:blipFill>
        <a:blip xmlns:r="http://schemas.openxmlformats.org/officeDocument/2006/relationships" r:embed="rId2"/>
        <a:stretch>
          <a:fillRect/>
        </a:stretch>
      </xdr:blipFill>
      <xdr:spPr>
        <a:xfrm>
          <a:off x="14207067" y="4927600"/>
          <a:ext cx="3089947" cy="3504762"/>
        </a:xfrm>
        <a:prstGeom prst="rect">
          <a:avLst/>
        </a:prstGeom>
      </xdr:spPr>
    </xdr:pic>
    <xdr:clientData/>
  </xdr:twoCellAnchor>
  <xdr:twoCellAnchor editAs="oneCell">
    <xdr:from>
      <xdr:col>9</xdr:col>
      <xdr:colOff>47625</xdr:colOff>
      <xdr:row>11</xdr:row>
      <xdr:rowOff>238125</xdr:rowOff>
    </xdr:from>
    <xdr:to>
      <xdr:col>9</xdr:col>
      <xdr:colOff>3680429</xdr:colOff>
      <xdr:row>11</xdr:row>
      <xdr:rowOff>2800030</xdr:rowOff>
    </xdr:to>
    <xdr:pic>
      <xdr:nvPicPr>
        <xdr:cNvPr id="3" name="Imagen 2"/>
        <xdr:cNvPicPr>
          <a:picLocks noChangeAspect="1"/>
        </xdr:cNvPicPr>
      </xdr:nvPicPr>
      <xdr:blipFill>
        <a:blip xmlns:r="http://schemas.openxmlformats.org/officeDocument/2006/relationships" r:embed="rId3"/>
        <a:stretch>
          <a:fillRect/>
        </a:stretch>
      </xdr:blipFill>
      <xdr:spPr>
        <a:xfrm>
          <a:off x="13747750" y="8715375"/>
          <a:ext cx="3638095" cy="2561905"/>
        </a:xfrm>
        <a:prstGeom prst="rect">
          <a:avLst/>
        </a:prstGeom>
      </xdr:spPr>
    </xdr:pic>
    <xdr:clientData/>
  </xdr:twoCellAnchor>
  <xdr:twoCellAnchor editAs="oneCell">
    <xdr:from>
      <xdr:col>9</xdr:col>
      <xdr:colOff>111125</xdr:colOff>
      <xdr:row>12</xdr:row>
      <xdr:rowOff>111125</xdr:rowOff>
    </xdr:from>
    <xdr:to>
      <xdr:col>9</xdr:col>
      <xdr:colOff>3153834</xdr:colOff>
      <xdr:row>12</xdr:row>
      <xdr:rowOff>3048064</xdr:rowOff>
    </xdr:to>
    <xdr:pic>
      <xdr:nvPicPr>
        <xdr:cNvPr id="8" name="Imagen 7"/>
        <xdr:cNvPicPr>
          <a:picLocks noChangeAspect="1"/>
        </xdr:cNvPicPr>
      </xdr:nvPicPr>
      <xdr:blipFill>
        <a:blip xmlns:r="http://schemas.openxmlformats.org/officeDocument/2006/relationships" r:embed="rId4"/>
        <a:stretch>
          <a:fillRect/>
        </a:stretch>
      </xdr:blipFill>
      <xdr:spPr>
        <a:xfrm>
          <a:off x="13811250" y="11430000"/>
          <a:ext cx="3048000" cy="2936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Desktop/EDICI&#211;N%20SEXTO/MA_06_14_CO/Solicitudes%20Andr&#233;s/tema%2014%20recurso%201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s>
    <sheetDataSet>
      <sheetData sheetId="0">
        <row r="2">
          <cell r="D2" t="str">
            <v>Frecuencia</v>
          </cell>
        </row>
        <row r="3">
          <cell r="C3" t="str">
            <v>Un show mas</v>
          </cell>
          <cell r="D3">
            <v>8</v>
          </cell>
        </row>
        <row r="4">
          <cell r="C4" t="str">
            <v>Cake boss</v>
          </cell>
          <cell r="D4">
            <v>9</v>
          </cell>
        </row>
        <row r="5">
          <cell r="C5" t="str">
            <v>Ciencia de lo absurdo</v>
          </cell>
          <cell r="D5">
            <v>12</v>
          </cell>
        </row>
        <row r="6">
          <cell r="C6" t="str">
            <v>El extraño mundo de Gumball</v>
          </cell>
          <cell r="D6">
            <v>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workbookViewId="0">
      <pane ySplit="9" topLeftCell="A83" activePane="bottomLeft" state="frozen"/>
      <selection pane="bottomLeft" activeCell="J108" sqref="J10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54"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27"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24" customHeight="1">
      <c r="A10" s="12" t="str">
        <f>IF(OR(B10&lt;&gt;"",J10&lt;&gt;""),"IMG01","")</f>
        <v>IMG01</v>
      </c>
      <c r="B10" s="62" t="s">
        <v>189</v>
      </c>
      <c r="C10" s="20" t="str">
        <f t="shared" ref="C10:C41" si="0">IF(OR(B10&lt;&gt;"",J10&lt;&gt;""),IF($G$4="Recurso",CONCATENATE($G$4," ",$G$5),$G$4),"")</f>
        <v>Recurso F13</v>
      </c>
      <c r="D10" s="63" t="s">
        <v>192</v>
      </c>
      <c r="E10" s="63" t="s">
        <v>151</v>
      </c>
      <c r="F10" s="13" t="str">
        <f t="shared" ref="F10" ca="1" si="1">IF(OR(B10&lt;&gt;"",J10&lt;&gt;""),CONCATENATE($C$7,"_",$A10,IF($G$4="Cuaderno de Estudio","_small",CONCATENATE(IF(I10="","","n"),IF(LEFT($G$5,1)="F",".jpg",".png")))),"")</f>
        <v>MA_07_14_REC100_IMG01n.jpg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MA_07_14_REC100_IMG01a.jpg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343" customHeight="1">
      <c r="A11" s="12" t="str">
        <f t="shared" ref="A11:A18" si="3">IF(OR(B11&lt;&gt;"",J11&lt;&gt;""),CONCATENATE(LEFT(A10,3),IF(MID(A10,4,2)+1&lt;10,CONCATENATE("0",MID(A10,4,2)+1))),"")</f>
        <v>IMG02</v>
      </c>
      <c r="B11" s="62" t="s">
        <v>189</v>
      </c>
      <c r="C11" s="20" t="str">
        <f t="shared" si="0"/>
        <v>Recurso F13</v>
      </c>
      <c r="D11" s="63" t="s">
        <v>187</v>
      </c>
      <c r="E11" s="63" t="s">
        <v>151</v>
      </c>
      <c r="F11" s="13" t="str">
        <f t="shared" ref="F11:F74" ca="1" si="4">IF(OR(B11&lt;&gt;"",J11&lt;&gt;""),CONCATENATE($C$7,"_",$A11,IF($G$4="Cuaderno de Estudio","_small",CONCATENATE(IF(I11="","","n"),IF(LEFT($G$5,1)="F",".jpg",".png")))),"")</f>
        <v>MA_07_14_REC100_IMG02n.jpg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MA_07_14_REC100_IMG02a.jpg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223.5" customHeight="1">
      <c r="A12" s="12" t="str">
        <f t="shared" si="3"/>
        <v>IMG03</v>
      </c>
      <c r="B12" s="62" t="s">
        <v>189</v>
      </c>
      <c r="C12" s="20" t="str">
        <f t="shared" si="0"/>
        <v>Recurso F13</v>
      </c>
      <c r="D12" s="63" t="s">
        <v>192</v>
      </c>
      <c r="E12" s="63" t="s">
        <v>151</v>
      </c>
      <c r="F12" s="13" t="str">
        <f t="shared" ca="1" si="4"/>
        <v>MA_07_14_REC100_IMG03n.jpg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MA_07_14_REC100_IMG03a.jpg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261" customHeight="1">
      <c r="A13" s="12" t="str">
        <f t="shared" si="3"/>
        <v>IMG04</v>
      </c>
      <c r="B13" s="62" t="s">
        <v>189</v>
      </c>
      <c r="C13" s="20" t="str">
        <f t="shared" si="0"/>
        <v>Recurso F13</v>
      </c>
      <c r="D13" s="63" t="s">
        <v>192</v>
      </c>
      <c r="E13" s="63" t="s">
        <v>151</v>
      </c>
      <c r="F13" s="13" t="str">
        <f t="shared" ca="1" si="4"/>
        <v>MA_07_14_REC100_IMG04n.jpg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MA_07_14_REC100_IMG04a.jpg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ht="133.5"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50.25"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4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6.25"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3.75"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c r="A56" s="12" t="e">
        <f t="shared" si="8"/>
        <v>#VALUE!</v>
      </c>
      <c r="B56" s="62" t="s">
        <v>189</v>
      </c>
      <c r="C56" s="20" t="str">
        <f t="shared" si="7"/>
        <v>Recurso F13</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c r="A57" s="12" t="e">
        <f t="shared" si="8"/>
        <v>#VALUE!</v>
      </c>
      <c r="B57" s="62" t="s">
        <v>189</v>
      </c>
      <c r="C57" s="20" t="str">
        <f t="shared" si="7"/>
        <v>Recurso F13</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c r="A58" s="12" t="e">
        <f t="shared" si="8"/>
        <v>#VALUE!</v>
      </c>
      <c r="B58" s="62" t="s">
        <v>189</v>
      </c>
      <c r="C58" s="20" t="str">
        <f t="shared" si="7"/>
        <v>Recurso F13</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c r="A59" s="12" t="e">
        <f t="shared" si="8"/>
        <v>#VALUE!</v>
      </c>
      <c r="B59" s="62" t="s">
        <v>189</v>
      </c>
      <c r="C59" s="20" t="str">
        <f t="shared" si="7"/>
        <v>Recurso F13</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MA_06_02_CO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SolicitudGrafica_MA_06_02_CO.xls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MA_06_02_REC10</v>
      </c>
      <c r="E17" s="100"/>
      <c r="F17" s="101"/>
      <c r="J17" s="22">
        <v>14</v>
      </c>
      <c r="K17" s="22">
        <v>14</v>
      </c>
    </row>
    <row r="18" spans="1:11" ht="76" thickBot="1">
      <c r="A18" s="33" t="s">
        <v>48</v>
      </c>
      <c r="B18" s="31"/>
      <c r="C18" s="59" t="s">
        <v>120</v>
      </c>
      <c r="D18" s="91" t="str">
        <f>CONCATENATE("SolicitudGrafica_",D17,".xls")</f>
        <v>SolicitudGrafica_MA_06_02_REC10.xls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1</v>
      </c>
      <c r="I20" s="22">
        <v>4</v>
      </c>
      <c r="J20" s="22">
        <v>2</v>
      </c>
      <c r="K20" s="22">
        <v>17</v>
      </c>
    </row>
    <row r="21" spans="1:11">
      <c r="H21" s="22" t="str">
        <f>IF(INDEX(H4:H7,H20)=H4,"MA",IF(INDEX(H4:H7,H20)=H5,"CN",IF(INDEX(H4:H7,H20)=H6,"CS",IF(INDEX(H4:H7,H20)=H7,"LE"))))</f>
        <v>MA</v>
      </c>
      <c r="I21" s="22" t="str">
        <f>CONCATENATE(IF((I20+2)&lt;10,"0",""),I20+2)</f>
        <v>06</v>
      </c>
      <c r="J21" s="22" t="str">
        <f>CONCATENATE(IF(J20&lt;10,"0",""),J20)</f>
        <v>02</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Ancopepe pepe</cp:lastModifiedBy>
  <dcterms:created xsi:type="dcterms:W3CDTF">2014-07-01T23:43:25Z</dcterms:created>
  <dcterms:modified xsi:type="dcterms:W3CDTF">2016-02-11T19:03:39Z</dcterms:modified>
</cp:coreProperties>
</file>