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TEMA 11 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<sst xmlns="http://schemas.openxmlformats.org/spreadsheetml/2006/main" count="372" uniqueCount="190">
  <si>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</si>
  <si>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</si>
  <si>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</si>
  <si>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</si>
  <si>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</si>
  <si>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</si>
  <si>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</si>
  <si>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</si>
  <si>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</si>
  <si>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</si>
  <si>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</si>
  <si>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</si>
  <si>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</si>
  <si>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</si>
  <si>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</si>
  <si>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</si>
  <si>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</si>
  <si>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</si>
  <si>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</si>
  <si>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</si>
  <si>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</si>
  <si>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</si>
  <si>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</si>
  <si>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</si>
  <si>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</si>
  <si>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</si>
  <si>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</si>
  <si>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</si>
  <si>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</si>
  <si>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</si>
  <si>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</si>
  <si>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</si>
  <si>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</si>
  <si>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</si>
  <si>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</si>
  <si>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</si>
  <si>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</si>
  <si>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</si>
  <si>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</si>
  <si>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</si>
  <si>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</si>
  <si>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</si>
  <si>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</si>
  <si>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</si>
  <si>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</si>
  <si>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</si>
  <si>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</si>
  <si>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</si>
  <si>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</si>
  <si>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</si>
  <si>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</si>
  <si>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</si>
  <si>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</si>
  <si>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</si>
  <si>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</si>
  <si>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</si>
  <si>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</si>
  <si>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</si>
  <si>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</si>
  <si>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</si>
  <si>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</si>
  <si>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</si>
  <si>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</si>
  <si>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</si>
  <si>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</si>
  <si>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</si>
  <si>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</si>
  <si>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</si>
  <si>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</si>
  <si>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</si>
  <si>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</si>
  <si>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</si>
  <si>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</si>
  <si>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</si>
  <si>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</si>
  <si>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</si>
  <si>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</si>
  <si>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</si>
  <si>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</si>
  <si>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</si>
  <si>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</si>
  <si>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</si>
  <si>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</si>
  <si>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</si>
  <si>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</si>
  <si>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</si>
  <si>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</si>
  <si>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</si>
  <si>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</si>
  <si>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</si>
  <si>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</si>
  <si>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</si>
  <si>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</si>
  <si>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</si>
  <si>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</si>
  <si>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</si>
  <si>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</si>
  <si>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</si>
  <si>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</si>
  <si>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</si>
  <si>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</si>
  <si>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</si>
  <si>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</si>
  <si>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</si>
  <si>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</si>
  <si>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</si>
  <si>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</si>
  <si>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</si>
  <si>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</si>
  <si>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</si>
  <si>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</si>
  <si>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</si>
  <si>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</si>
  <si>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</si>
  <si>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</si>
  <si>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</si>
  <si>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</si>
  <si>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</si>
  <si>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</si>
  <si>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</si>
  <si>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</si>
  <si>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</si>
  <si>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</si>
  <si>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</si>
  <si>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</si>
  <si>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</si>
  <si>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</si>
  <si>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</si>
  <si>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</si>
  <si>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</si>
  <si>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</si>
  <si>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</si>
  <si>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</si>
  <si>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</si>
  <si>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</si>
  <si>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</si>
  <si>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</si>
  <si>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</si>
  <si>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</si>
  <si>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</si>
  <si>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</si>
  <si>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</si>
  <si>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</si>
  <si>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</si>
  <si>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</si>
  <si>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</si>
  <si>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</si>
  <si>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</si>
  <si>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</si>
  <si>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</si>
  <si>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</si>
  <si>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</si>
  <si>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</si>
  <si>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</si>
  <si>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</si>
  <si>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</si>
  <si>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</si>
  <si>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</si>
  <si>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</si>
  <si>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</si>
  <si>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</si>
  <si>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</si>
  <si>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</si>
  <si>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</si>
  <si>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</si>
  <si>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</si>
  <si>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</si>
  <si>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</si>
  <si>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</si>
  <si>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</si>
  <si>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</si>
  <si>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</si>
  <si>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</si>
  <si>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</si>
  <si>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</si>
  <si>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</si>
  <si>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</si>
  <si>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</si>
  <si>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</si>
  <si>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</si>
  <si>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</si>
  <si>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</si>
  <si>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</si>
  <si>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</si>
  <si>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</si>
  <si>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</si>
  <si>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</si>
  <si>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</si>
  <si>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MA_07_11_REC</t>
  </si>
  <si>
    <t>ver observaciones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</si>
</sst>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0" sqref="B10: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 xml:space="preserve">Ubicación de la imagen en el recurso </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189</v>
      </c>
      <c r="C10" s="20" t="str">
        <f t="shared" ref="C10:C41" si="0">IF(OR(B10&lt;&gt;"",J10&lt;&gt;""),IF($G$4="Recurso",CONCATENATE($G$4," ",$G$5),$G$4),"")</f>
        <v xml:space="preserve">Recurso </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189</v>
      </c>
      <c r="C11" s="20" t="str">
        <f t="shared" si="0"/>
        <v xml:space="preserve">Recurso </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ht="111" customHeight="1" x14ac:dyDescent="0.25">
      <c r="A12" s="12" t="str">
        <f t="shared" si="3"/>
        <v>IMG03</v>
      </c>
      <c r="B12" s="62" t="s">
        <v>189</v>
      </c>
      <c r="C12" s="20" t="str">
        <f t="shared" si="0"/>
        <v xml:space="preserve">Recurso </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111" customHeight="1" x14ac:dyDescent="0.25">
      <c r="A13" s="12" t="str">
        <f t="shared" si="3"/>
        <v>IMG04</v>
      </c>
      <c r="B13" s="62" t="s">
        <v>189</v>
      </c>
      <c r="C13" s="20" t="str">
        <f t="shared" si="0"/>
        <v xml:space="preserve">Recurso </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111" customHeight="1" x14ac:dyDescent="0.25">
      <c r="A14" s="12" t="str">
        <f t="shared" si="3"/>
        <v>IMG05</v>
      </c>
      <c r="B14" s="62" t="s">
        <v>189</v>
      </c>
      <c r="C14" s="20" t="str">
        <f t="shared" si="0"/>
        <v xml:space="preserve">Recurso </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ht="111" customHeight="1" x14ac:dyDescent="0.25">
      <c r="A15" s="12" t="str">
        <f t="shared" si="3"/>
        <v>IMG06</v>
      </c>
      <c r="B15" s="62" t="s">
        <v>189</v>
      </c>
      <c r="C15" s="20" t="str">
        <f t="shared" si="0"/>
        <v xml:space="preserve">Recurso </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ht="111" customHeight="1" x14ac:dyDescent="0.3">
      <c r="A16" s="12" t="str">
        <f t="shared" si="3"/>
        <v>IMG07</v>
      </c>
      <c r="B16" s="62" t="s">
        <v>189</v>
      </c>
      <c r="C16" s="20" t="str">
        <f t="shared" si="0"/>
        <v xml:space="preserve">Recurso </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ht="111" customHeight="1" x14ac:dyDescent="0.25">
      <c r="A17" s="12" t="str">
        <f t="shared" si="3"/>
        <v>IMG08</v>
      </c>
      <c r="B17" s="62" t="s">
        <v>189</v>
      </c>
      <c r="C17" s="20" t="str">
        <f t="shared" si="0"/>
        <v xml:space="preserve">Recurso </v>
      </c>
      <c r="D17" s="63"/>
      <c r="E17" s="63"/>
      <c r="F17" s="13" t="e">
        <f t="shared" ca="1" si="4"/>
        <v>#N/A</v>
      </c>
      <c r="G17" s="13" t="e">
        <f ca="1">IF($F17&lt;&gt;"",IF($G$4="Recurso",VLOOKUP($E17,OFFSET('Definición técnica de imagenes'!$A$1,MATCH($G$5,'Definición técnica de imagenes'!$A$1:$A$104,0)-1,1,COUNTIF('Definición técnica de imagenes'!$A$3:$A$102,$G$5),5),5,FALSE),'Definición técnica de imagenes'!$F$16),"")</f>
        <v>#N/A</v>
      </c>
      <c r="H17" s="13" t="e">
        <f t="shared" ca="1" si="5"/>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c r="K17" s="66"/>
      <c r="O17" s="2" t="str">
        <f>'Definición técnica de imagenes'!A27</f>
        <v>F7B</v>
      </c>
    </row>
    <row r="18" spans="1:15" s="11" customFormat="1" ht="111" customHeight="1" x14ac:dyDescent="0.25">
      <c r="A18" s="12" t="str">
        <f t="shared" si="3"/>
        <v>IMG09</v>
      </c>
      <c r="B18" s="62" t="s">
        <v>189</v>
      </c>
      <c r="C18" s="20" t="str">
        <f t="shared" si="0"/>
        <v xml:space="preserve">Recurso </v>
      </c>
      <c r="D18" s="63"/>
      <c r="E18" s="63"/>
      <c r="F18" s="13" t="e">
        <f t="shared" ca="1" si="4"/>
        <v>#N/A</v>
      </c>
      <c r="G18" s="13" t="e">
        <f ca="1">IF($F18&lt;&gt;"",IF($G$4="Recurso",VLOOKUP($E18,OFFSET('Definición técnica de imagenes'!$A$1,MATCH($G$5,'Definición técnica de imagenes'!$A$1:$A$104,0)-1,1,COUNTIF('Definición técnica de imagenes'!$A$3:$A$102,$G$5),5),5,FALSE),'Definición técnica de imagenes'!$F$16),"")</f>
        <v>#N/A</v>
      </c>
      <c r="H18" s="13" t="e">
        <f t="shared" ca="1" si="5"/>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c r="K18" s="66"/>
      <c r="O18" s="2" t="str">
        <f>'Definición técnica de imagenes'!A30</f>
        <v>F8</v>
      </c>
    </row>
    <row r="19" spans="1:15" s="11" customFormat="1" ht="111" customHeight="1" x14ac:dyDescent="0.3">
      <c r="A19" s="12" t="str">
        <f t="shared" ref="A19:A50" si="6">IF(OR(B19&lt;&gt;"",J19&lt;&gt;""),CONCATENATE(LEFT(A18,3),IF(MID(A18,4,2)+1&lt;10,CONCATENATE("0",MID(A18,4,2)+1),MID(A18,4,2)+1)),"")</f>
        <v>IMG10</v>
      </c>
      <c r="B19" s="62" t="s">
        <v>189</v>
      </c>
      <c r="C19" s="20" t="str">
        <f t="shared" si="0"/>
        <v xml:space="preserve">Recurso </v>
      </c>
      <c r="D19" s="63"/>
      <c r="E19" s="63"/>
      <c r="F19" s="13" t="e">
        <f t="shared" ca="1" si="4"/>
        <v>#N/A</v>
      </c>
      <c r="G19" s="13" t="e">
        <f ca="1">IF($F19&lt;&gt;"",IF($G$4="Recurso",VLOOKUP($E19,OFFSET('Definición técnica de imagenes'!$A$1,MATCH($G$5,'Definición técnica de imagenes'!$A$1:$A$104,0)-1,1,COUNTIF('Definición técnica de imagenes'!$A$3:$A$102,$G$5),5),5,FALSE),'Definición técnica de imagenes'!$F$16),"")</f>
        <v>#N/A</v>
      </c>
      <c r="H19" s="13" t="e">
        <f t="shared" ca="1" si="5"/>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2015-12-22T15:07:02Z</dcterms:modified>
</cp:coreProperties>
</file>