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125"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<sst xmlns="http://schemas.openxmlformats.org/spreadsheetml/2006/main" count="384" uniqueCount="197">
  <si>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</si>
  <si>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</si>
  <si>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</si>
  <si>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</si>
  <si>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</si>
  <si>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</si>
  <si>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</si>
  <si>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</si>
  <si>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</si>
  <si>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</si>
  <si>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</si>
  <si>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</si>
  <si>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</si>
  <si>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</si>
  <si>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</si>
  <si>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</si>
  <si>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</si>
  <si>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</si>
  <si>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</si>
  <si>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</si>
  <si>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</si>
  <si>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</si>
  <si>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</si>
  <si>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</si>
  <si>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</si>
  <si>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</si>
  <si>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</si>
  <si>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</si>
  <si>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</si>
  <si>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</si>
  <si>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</si>
  <si>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</si>
  <si>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</si>
  <si>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</si>
  <si>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</si>
  <si>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</si>
  <si>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</si>
  <si>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</si>
  <si>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</si>
  <si>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</si>
  <si>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</si>
  <si>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</si>
  <si>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</si>
  <si>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</si>
  <si>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</si>
  <si>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</si>
  <si>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</si>
  <si>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</si>
  <si>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</si>
  <si>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</si>
  <si>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</si>
  <si>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</si>
  <si>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</si>
  <si>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</si>
  <si>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</si>
  <si>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</si>
  <si>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</si>
  <si>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</si>
  <si>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</si>
  <si>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</si>
  <si>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</si>
  <si>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</si>
  <si>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</si>
  <si>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</si>
  <si>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</si>
  <si>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</si>
  <si>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</si>
  <si>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</si>
  <si>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</si>
  <si>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</si>
  <si>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</si>
  <si>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</si>
  <si>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</si>
  <si>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</si>
  <si>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</si>
  <si>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</si>
  <si>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</si>
  <si>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</si>
  <si>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</si>
  <si>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</si>
  <si>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</si>
  <si>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</si>
  <si>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</si>
  <si>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</si>
  <si>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</si>
  <si>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</si>
  <si>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</si>
  <si>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</si>
  <si>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</si>
  <si>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</si>
  <si>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</si>
  <si>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</si>
  <si>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</si>
  <si>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</si>
  <si>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</si>
  <si>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</si>
  <si>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</si>
  <si>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</si>
  <si>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</si>
  <si>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</si>
  <si>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</si>
  <si>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</si>
  <si>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</si>
  <si>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</si>
  <si>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</si>
  <si>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</si>
  <si>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</si>
  <si>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</si>
  <si>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</si>
  <si>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</si>
  <si>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</si>
  <si>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</si>
  <si>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</si>
  <si>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</si>
  <si>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</si>
  <si>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</si>
  <si>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</si>
  <si>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</si>
  <si>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</si>
  <si>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</si>
  <si>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</si>
  <si>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</si>
  <si>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</si>
  <si>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</si>
  <si>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</si>
  <si>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</si>
  <si>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</si>
  <si>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</si>
  <si>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</si>
  <si>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</si>
  <si>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</si>
  <si>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</si>
  <si>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</si>
  <si>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</si>
  <si>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</si>
  <si>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</si>
  <si>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</si>
  <si>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</si>
  <si>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</si>
  <si>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</si>
  <si>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</si>
  <si>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</si>
  <si>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</si>
  <si>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</si>
  <si>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</si>
  <si>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</si>
  <si>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</si>
  <si>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</si>
  <si>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</si>
  <si>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</si>
  <si>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</si>
  <si>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</si>
  <si>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</si>
  <si>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</si>
  <si>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</si>
  <si>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</si>
  <si>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</si>
  <si>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</si>
  <si>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</si>
  <si>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</si>
  <si>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</si>
  <si>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</si>
  <si>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</si>
  <si>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</si>
  <si>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</si>
  <si>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</si>
  <si>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</si>
  <si>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</si>
  <si>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</si>
  <si>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</si>
  <si>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</si>
  <si>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</si>
  <si>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</si>
  <si>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</si>
  <si>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</si>
  <si>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</si>
  <si>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</si>
  <si>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</si>
  <si>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</si>
  <si>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</si>
  <si>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</si>
  <si>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</si>
  <si>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</si>
  <si>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</si>
  <si>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</si>
  <si>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</si>
  <si>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</si>
  <si>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estadistica</t>
  </si>
  <si>
    <t>Josue Malagon</t>
  </si>
  <si>
    <t>MA_08_11_REC110</t>
  </si>
  <si>
    <t>Ilustración</t>
  </si>
  <si>
    <t>ver observaciones</t>
  </si>
  <si>
    <t>HISTOGRAMA DE LA ESTATURA DE LOS ESTUDIANTES DE 8A, agregar título: Talla en centímetros</t>
  </si>
  <si>
    <t>Ejercicio de clientes morosos, agregar el título que se indica, los números tienen espacio y no punto en las unidades de mil</t>
  </si>
  <si>
    <t>Es la misma imagen 1 pero se utiliza en dos ejercicios, pro eso debe tener nombre distinto</t>
  </si>
  <si>
    <t>Es la misma imagen 3 pero se utiliza dos veces</t>
  </si>
  <si>
    <t>Agregar título que se indica: Edad de las mujeres que utilizan maquillaje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</si>
</sst>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53393</xdr:colOff>
      <xdr:row>9</xdr:row>
      <xdr:rowOff>95250</xdr:rowOff>
    </xdr:from>
    <xdr:to>
      <xdr:col>16</xdr:col>
      <xdr:colOff>265113</xdr:colOff>
      <xdr:row>9</xdr:row>
      <xdr:rowOff>3233738</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28456" y="2214563"/>
          <a:ext cx="3291470" cy="313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230188</xdr:colOff>
      <xdr:row>10</xdr:row>
      <xdr:rowOff>230188</xdr:rowOff>
    </xdr:from>
    <xdr:to>
      <xdr:col>16</xdr:col>
      <xdr:colOff>441908</xdr:colOff>
      <xdr:row>10</xdr:row>
      <xdr:rowOff>3368676</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05251" y="5889626"/>
          <a:ext cx="3291470" cy="313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230187</xdr:colOff>
      <xdr:row>11</xdr:row>
      <xdr:rowOff>103835</xdr:rowOff>
    </xdr:from>
    <xdr:to>
      <xdr:col>16</xdr:col>
      <xdr:colOff>23813</xdr:colOff>
      <xdr:row>11</xdr:row>
      <xdr:rowOff>2841625</xdr:rowOff>
    </xdr:to>
    <xdr:pic>
      <xdr:nvPicPr>
        <xdr:cNvPr id="9" name="Imagen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05250" y="9335148"/>
          <a:ext cx="2873376" cy="2737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158750</xdr:colOff>
      <xdr:row>12</xdr:row>
      <xdr:rowOff>190500</xdr:rowOff>
    </xdr:from>
    <xdr:to>
      <xdr:col>16</xdr:col>
      <xdr:colOff>190500</xdr:colOff>
      <xdr:row>12</xdr:row>
      <xdr:rowOff>3155178</xdr:rowOff>
    </xdr:to>
    <xdr:pic>
      <xdr:nvPicPr>
        <xdr:cNvPr id="10"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3813" y="12700000"/>
          <a:ext cx="3111500" cy="2964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214313</xdr:colOff>
      <xdr:row>13</xdr:row>
      <xdr:rowOff>293687</xdr:rowOff>
    </xdr:from>
    <xdr:to>
      <xdr:col>16</xdr:col>
      <xdr:colOff>327025</xdr:colOff>
      <xdr:row>13</xdr:row>
      <xdr:rowOff>3292475</xdr:rowOff>
    </xdr:to>
    <xdr:pic>
      <xdr:nvPicPr>
        <xdr:cNvPr id="11" name="Imagen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89376" y="16279812"/>
          <a:ext cx="3192462" cy="2998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0"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9" customHeight="1" x14ac:dyDescent="0.25">
      <c r="A10" s="12" t="str">
        <f>IF(OR(B10&lt;&gt;"",J10&lt;&gt;""),"IMG01","")</f>
        <v>IMG01</v>
      </c>
      <c r="B10" s="62" t="s">
        <v>191</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MA_08_11_REC110_IMG01n.png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MA_08_11_REC110_IMG01a.png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81.25" customHeight="1" x14ac:dyDescent="0.25">
      <c r="A11" s="12" t="str">
        <f t="shared" ref="A11:A18" si="3">IF(OR(B11&lt;&gt;"",J11&lt;&gt;""),CONCATENATE(LEFT(A10,3),IF(MID(A10,4,2)+1&lt;10,CONCATENATE("0",MID(A10,4,2)+1))),"")</f>
        <v>IMG02</v>
      </c>
      <c r="B11" s="62" t="s">
        <v>191</v>
      </c>
      <c r="C11" s="20" t="str">
        <f t="shared" si="0"/>
        <v>Recurso M5A</v>
      </c>
      <c r="D11" s="63" t="s">
        <v>190</v>
      </c>
      <c r="E11" s="63" t="s">
        <v>155</v>
      </c>
      <c r="F11" s="13" t="str">
        <f t="shared" ref="F11:F74" ca="1" si="4">IF(OR(B11&lt;&gt;"",J11&lt;&gt;""),CONCATENATE($C$7,"_",$A11,IF($G$4="Cuaderno de Estudio","_small",CONCATENATE(IF(I11="","","n"),IF(LEFT($G$5,1)="F",".jpg",".png")))),"")</f>
        <v>MA_08_11_REC110_IMG02n.png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MA_08_11_REC110_IMG02a.png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258" customHeight="1" x14ac:dyDescent="0.25">
      <c r="A12" s="12" t="str">
        <f t="shared" si="3"/>
        <v>IMG03</v>
      </c>
      <c r="B12" s="62" t="s">
        <v>191</v>
      </c>
      <c r="C12" s="20" t="str">
        <f t="shared" si="0"/>
        <v>Recurso M5A</v>
      </c>
      <c r="D12" s="63" t="s">
        <v>190</v>
      </c>
      <c r="E12" s="63" t="s">
        <v>155</v>
      </c>
      <c r="F12" s="13" t="str">
        <f t="shared" ca="1" si="4"/>
        <v>MA_08_11_REC110_IMG03n.png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MA_08_11_REC110_IMG03a.png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73.75" customHeight="1" x14ac:dyDescent="0.25">
      <c r="A13" s="12" t="str">
        <f t="shared" si="3"/>
        <v>IMG04</v>
      </c>
      <c r="B13" s="62" t="s">
        <v>191</v>
      </c>
      <c r="C13" s="20" t="str">
        <f t="shared" si="0"/>
        <v>Recurso M5A</v>
      </c>
      <c r="D13" s="63" t="s">
        <v>190</v>
      </c>
      <c r="E13" s="63" t="s">
        <v>155</v>
      </c>
      <c r="F13" s="13" t="str">
        <f t="shared" ca="1" si="4"/>
        <v>MA_08_11_REC110_IMG04n.png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MA_08_11_REC110_IMG04a.png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274.5" customHeight="1" x14ac:dyDescent="0.25">
      <c r="A14" s="12" t="str">
        <f t="shared" si="3"/>
        <v>IMG05</v>
      </c>
      <c r="B14" s="62" t="s">
        <v>191</v>
      </c>
      <c r="C14" s="20" t="str">
        <f t="shared" si="0"/>
        <v>Recurso M5A</v>
      </c>
      <c r="D14" s="63" t="s">
        <v>190</v>
      </c>
      <c r="E14" s="63" t="s">
        <v>155</v>
      </c>
      <c r="F14" s="13" t="str">
        <f t="shared" ca="1" si="4"/>
        <v>MA_08_11_REC110_IMG05n.png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MA_08_11_REC110_IMG05a.png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2016-03-28T17:25:21Z</dcterms:modified>
</cp:coreProperties>
</file>