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Solicitudes grAficas_MA_08_11_CO\"/>
    </mc:Choice>
  </mc:AlternateContent>
  <workbookProtection lockStructure="1"/>
  <bookViews>
    <workbookView xWindow="0" yWindow="0" windowWidth="16395" windowHeight="53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5" i="2" s="1"/>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H93" i="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<sst xmlns="http://schemas.openxmlformats.org/spreadsheetml/2006/main" count="368" uniqueCount="193">
  <si>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</si>
  <si>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</si>
  <si>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</si>
  <si>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</si>
  <si>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</si>
  <si>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</si>
  <si>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</si>
  <si>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</si>
  <si>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</si>
  <si>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</si>
  <si>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</si>
  <si>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</si>
  <si>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</si>
  <si>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</si>
  <si>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</si>
  <si>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</si>
  <si>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</si>
  <si>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</si>
  <si>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</si>
  <si>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</si>
  <si>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</si>
  <si>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</si>
  <si>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</si>
  <si>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</si>
  <si>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</si>
  <si>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</si>
  <si>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</si>
  <si>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</si>
  <si>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</si>
  <si>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</si>
  <si>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</si>
  <si>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</si>
  <si>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</si>
  <si>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</si>
  <si>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</si>
  <si>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</si>
  <si>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</si>
  <si>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</si>
  <si>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</si>
  <si>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</si>
  <si>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</si>
  <si>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</si>
  <si>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</si>
  <si>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</si>
  <si>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</si>
  <si>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</si>
  <si>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</si>
  <si>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</si>
  <si>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</si>
  <si>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</si>
  <si>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</si>
  <si>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</si>
  <si>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</si>
  <si>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</si>
  <si>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</si>
  <si>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</si>
  <si>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</si>
  <si>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</si>
  <si>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</si>
  <si>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</si>
  <si>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</si>
  <si>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</si>
  <si>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</si>
  <si>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</si>
  <si>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</si>
  <si>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</si>
  <si>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</si>
  <si>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</si>
  <si>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</si>
  <si>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</si>
  <si>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</si>
  <si>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</si>
  <si>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</si>
  <si>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</si>
  <si>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</si>
  <si>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</si>
  <si>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</si>
  <si>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</si>
  <si>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</si>
  <si>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</si>
  <si>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</si>
  <si>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</si>
  <si>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</si>
  <si>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</si>
  <si>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</si>
  <si>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</si>
  <si>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</si>
  <si>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</si>
  <si>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</si>
  <si>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</si>
  <si>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</si>
  <si>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</si>
  <si>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</si>
  <si>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</si>
  <si>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</si>
  <si>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</si>
  <si>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</si>
  <si>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</si>
  <si>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</si>
  <si>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</si>
  <si>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</si>
  <si>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</si>
  <si>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</si>
  <si>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</si>
  <si>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</si>
  <si>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</si>
  <si>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</si>
  <si>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</si>
  <si>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</si>
  <si>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</si>
  <si>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</si>
  <si>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</si>
  <si>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</si>
  <si>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</si>
  <si>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</si>
  <si>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</si>
  <si>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</si>
  <si>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</si>
  <si>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</si>
  <si>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</si>
  <si>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</si>
  <si>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</si>
  <si>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</si>
  <si>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</si>
  <si>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</si>
  <si>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</si>
  <si>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</si>
  <si>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</si>
  <si>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</si>
  <si>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</si>
  <si>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</si>
  <si>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</si>
  <si>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</si>
  <si>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</si>
  <si>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</si>
  <si>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</si>
  <si>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</si>
  <si>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</si>
  <si>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</si>
  <si>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</si>
  <si>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</si>
  <si>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</si>
  <si>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</si>
  <si>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</si>
  <si>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</si>
  <si>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</si>
  <si>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</si>
  <si>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</si>
  <si>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</si>
  <si>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</si>
  <si>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</si>
  <si>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</si>
  <si>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</si>
  <si>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</si>
  <si>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</si>
  <si>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</si>
  <si>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</si>
  <si>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</si>
  <si>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</si>
  <si>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</si>
  <si>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</si>
  <si>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</si>
  <si>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</si>
  <si>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</si>
  <si>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</si>
  <si>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</si>
  <si>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</si>
  <si>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</si>
  <si>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</si>
  <si>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</si>
  <si>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</si>
  <si>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</si>
  <si>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</si>
  <si>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</si>
  <si>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</si>
  <si>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</si>
  <si>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</si>
  <si>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</si>
  <si>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</si>
  <si>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</si>
  <si>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</si>
  <si>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</si>
  <si>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</si>
  <si>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</si>
  <si>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</si>
  <si>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</si>
  <si>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</si>
  <si>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</si>
  <si>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Las medidas estadísticas </t>
  </si>
  <si>
    <t>MA_08_11_CO_REC230</t>
  </si>
  <si>
    <t>Ver observaciones</t>
  </si>
  <si>
    <t>Construir diagrama de barras</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</si>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</sst>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216477</xdr:colOff>
      <xdr:row>9</xdr:row>
      <xdr:rowOff>562841</xdr:rowOff>
    </xdr:from>
    <xdr:to>
      <xdr:col>18</xdr:col>
      <xdr:colOff>584778</xdr:colOff>
      <xdr:row>9</xdr:row>
      <xdr:rowOff>3546764</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17159" y="2727614"/>
          <a:ext cx="5087505" cy="29839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9.7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8</v>
      </c>
      <c r="D3" s="85"/>
      <c r="F3" s="77">
        <v>42457</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t="s">
        <v>192</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55.5" customHeight="1" x14ac:dyDescent="0.25">
      <c r="A10" s="12" t="str">
        <f>IF(OR(B10&lt;&gt;"",J10&lt;&gt;""),"IMG01","")</f>
        <v>IMG01</v>
      </c>
      <c r="B10" s="62" t="s">
        <v>190</v>
      </c>
      <c r="C10" s="20" t="str">
        <f t="shared" ref="C10:C17" si="0">IF(OR(B10&lt;&gt;"",J10&lt;&gt;""),IF($G$4="Recurso",CONCATENATE($G$4," ",$G$5),$G$4),"")</f>
        <v>Recurso M101</v>
      </c>
      <c r="D10" s="63" t="s">
        <v>187</v>
      </c>
      <c r="E10" s="63" t="s">
        <v>155</v>
      </c>
      <c r="F10" s="13" t="str">
        <f t="shared" ref="F10:F17" ca="1" si="1">IF(OR(B10&lt;&gt;"",J10&lt;&gt;""),CONCATENATE($C$7,"_",$A10,IF($G$4="Cuaderno de Estudio","_small",CONCATENATE(IF(I10="","","n"),IF(LEFT($G$5,1)="F",".jpg",".png")))),"")</f>
        <v>MA_08_11_CO_REC230_IMG01n.png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MA_08_11_CO_REC230_IMG01a.png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x14ac:dyDescent="0.25">
      <c r="A11" s="12" t="str">
        <f t="shared" ref="A11:A17" si="3">IF(OR(B11&lt;&gt;"",J11&lt;&gt;""),CONCATENATE(LEFT(A10,3),IF(MID(A10,4,2)+1&lt;10,CONCATENATE("0",MID(A10,4,2)+1))),"")</f>
        <v/>
      </c>
      <c r="B11" s="62"/>
      <c r="C11" s="20" t="str">
        <f t="shared" si="0"/>
        <v/>
      </c>
      <c r="D11" s="63"/>
      <c r="E11" s="63"/>
      <c r="F11" s="13" t="str">
        <f t="shared" si="1"/>
        <v/>
      </c>
      <c r="G11" s="13" t="str">
        <f ca="1">IF($F11&lt;&gt;"",IF($G$4="Recurso",VLOOKUP($E11,OFFSET('Definición técnica de imagenes'!$A$1,MATCH($G$5,'Definición técnica de imagenes'!$A$1:$A$104,0)-1,1,COUNTIF('Definición técnica de imagenes'!$A$3:$A$102,$G$5),5),5,FALSE),'Definición técnica de imagenes'!$F$16),"")</f>
        <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c r="K11" s="65"/>
      <c r="O11" s="2" t="str">
        <f>'Definición técnica de imagenes'!A13</f>
        <v>M101</v>
      </c>
    </row>
    <row r="12" spans="1:16" s="11" customFormat="1" x14ac:dyDescent="0.25">
      <c r="A12" s="12" t="str">
        <f t="shared" si="3"/>
        <v/>
      </c>
      <c r="B12" s="62"/>
      <c r="C12" s="20" t="str">
        <f t="shared" si="0"/>
        <v/>
      </c>
      <c r="D12" s="63"/>
      <c r="E12" s="63"/>
      <c r="F12" s="13" t="str">
        <f t="shared" si="1"/>
        <v/>
      </c>
      <c r="G12" s="13" t="str">
        <f ca="1">IF($F12&lt;&gt;"",IF($G$4="Recurso",VLOOKUP($E12,OFFSET('Definición técnica de imagenes'!$A$1,MATCH($G$5,'Definición técnica de imagenes'!$A$1:$A$104,0)-1,1,COUNTIF('Definición técnica de imagenes'!$A$3:$A$102,$G$5),5),5,FALSE),'Definición técnica de imagenes'!$F$16),"")</f>
        <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4"/>
      <c r="O12" s="2" t="str">
        <f>'Definición técnica de imagenes'!A18</f>
        <v>Diaporama F1</v>
      </c>
    </row>
    <row r="13" spans="1:16" s="11" customFormat="1" x14ac:dyDescent="0.25">
      <c r="A13" s="12" t="str">
        <f t="shared" si="3"/>
        <v/>
      </c>
      <c r="B13" s="62"/>
      <c r="C13" s="20" t="str">
        <f t="shared" si="0"/>
        <v/>
      </c>
      <c r="D13" s="63"/>
      <c r="E13" s="63"/>
      <c r="F13" s="13" t="str">
        <f t="shared" si="1"/>
        <v/>
      </c>
      <c r="G13" s="13" t="str">
        <f ca="1">IF($F13&lt;&gt;"",IF($G$4="Recurso",VLOOKUP($E13,OFFSET('Definición técnica de imagenes'!$A$1,MATCH($G$5,'Definición técnica de imagenes'!$A$1:$A$104,0)-1,1,COUNTIF('Definición técnica de imagenes'!$A$3:$A$102,$G$5),5),5,FALSE),'Definición técnica de imagenes'!$F$16),"")</f>
        <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2016-03-28T19:53:28Z</dcterms:modified>
</cp:coreProperties>
</file>