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60" windowHeight="76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<sst xmlns="http://schemas.openxmlformats.org/spreadsheetml/2006/main" count="403" uniqueCount="199">
  <si>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</si>
  <si>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</si>
  <si>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</si>
  <si>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</si>
  <si>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</si>
  <si>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</si>
  <si>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</si>
  <si>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</si>
  <si>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</si>
  <si>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</si>
  <si>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</si>
  <si>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</si>
  <si>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</si>
  <si>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</si>
  <si>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</si>
  <si>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</si>
  <si>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</si>
  <si>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</si>
  <si>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</si>
  <si>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</si>
  <si>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</si>
  <si>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</si>
  <si>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</si>
  <si>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</si>
  <si>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</si>
  <si>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</si>
  <si>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</si>
  <si>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</si>
  <si>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</si>
  <si>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</si>
  <si>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</si>
  <si>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</si>
  <si>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</si>
  <si>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</si>
  <si>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</si>
  <si>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</si>
  <si>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</si>
  <si>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</si>
  <si>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</si>
  <si>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</si>
  <si>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</si>
  <si>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</si>
  <si>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</si>
  <si>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</si>
  <si>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</si>
  <si>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</si>
  <si>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</si>
  <si>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</si>
  <si>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</si>
  <si>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</si>
  <si>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</si>
  <si>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</si>
  <si>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</si>
  <si>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</si>
  <si>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</si>
  <si>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</si>
  <si>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</si>
  <si>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</si>
  <si>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</si>
  <si>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</si>
  <si>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</si>
  <si>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</si>
  <si>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</si>
  <si>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</si>
  <si>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</si>
  <si>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</si>
  <si>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</si>
  <si>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</si>
  <si>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</si>
  <si>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</si>
  <si>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</si>
  <si>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</si>
  <si>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</si>
  <si>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</si>
  <si>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</si>
  <si>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</si>
  <si>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</si>
  <si>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</si>
  <si>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</si>
  <si>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</si>
  <si>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</si>
  <si>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</si>
  <si>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</si>
  <si>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</si>
  <si>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</si>
  <si>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</si>
  <si>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</si>
  <si>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</si>
  <si>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</si>
  <si>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</si>
  <si>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</si>
  <si>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</si>
  <si>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</si>
  <si>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</si>
  <si>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</si>
  <si>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</si>
  <si>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</si>
  <si>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</si>
  <si>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</si>
  <si>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</si>
  <si>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</si>
  <si>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</si>
  <si>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</si>
  <si>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</si>
  <si>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</si>
  <si>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</si>
  <si>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</si>
  <si>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</si>
  <si>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</si>
  <si>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</si>
  <si>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</si>
  <si>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</si>
  <si>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</si>
  <si>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</si>
  <si>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</si>
  <si>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</si>
  <si>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</si>
  <si>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</si>
  <si>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</si>
  <si>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</si>
  <si>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</si>
  <si>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</si>
  <si>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</si>
  <si>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</si>
  <si>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</si>
  <si>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</si>
  <si>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</si>
  <si>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</si>
  <si>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</si>
  <si>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</si>
  <si>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</si>
  <si>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</si>
  <si>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</si>
  <si>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</si>
  <si>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</si>
  <si>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</si>
  <si>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</si>
  <si>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</si>
  <si>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</si>
  <si>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</si>
  <si>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</si>
  <si>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</si>
  <si>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</si>
  <si>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</si>
  <si>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</si>
  <si>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</si>
  <si>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</si>
  <si>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</si>
  <si>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</si>
  <si>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</si>
  <si>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</si>
  <si>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</si>
  <si>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</si>
  <si>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</si>
  <si>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</si>
  <si>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</si>
  <si>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</si>
  <si>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</si>
  <si>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</si>
  <si>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</si>
  <si>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</si>
  <si>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</si>
  <si>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</si>
  <si>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</si>
  <si>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</si>
  <si>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</si>
  <si>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</si>
  <si>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</si>
  <si>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</si>
  <si>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</si>
  <si>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</si>
  <si>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</si>
  <si>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</si>
  <si>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</si>
  <si>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</si>
  <si>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</si>
  <si>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</si>
  <si>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</si>
  <si>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</si>
  <si>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</si>
  <si>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</si>
  <si>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</si>
  <si>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</si>
  <si>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</si>
  <si>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</si>
  <si>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</si>
  <si>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</si>
  <si>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Banco de contenidos: Los números reales </t>
  </si>
  <si>
    <t>MA_11_01_CO_REC280</t>
  </si>
  <si>
    <t>Fotografía</t>
  </si>
  <si>
    <t>cancha de futbol</t>
  </si>
  <si>
    <t>NINGUNA</t>
  </si>
  <si>
    <t xml:space="preserve">ver descripción de la imagen </t>
  </si>
  <si>
    <t>gráfica recta numérica</t>
  </si>
  <si>
    <t>intervalo</t>
  </si>
  <si>
    <t>estanque de agua</t>
  </si>
  <si>
    <t>balón de futbol</t>
  </si>
  <si>
    <t>estudiante pensando</t>
  </si>
  <si>
    <t>polinomio aritmético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</si>
</sst>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10">
    <xf numFmtId="0" fontId="0" fillId="0" borderId="0" xfId="0"/>
    <xf numFmtId="0" fontId="0" fillId="0" borderId="0" xfId="0" applyBorder="1"/>
    <xf numFmtId="0" fontId="3" fillId="0" borderId="0" xfId="0" applyFont="1" applyBorder="1"/>
    <xf numFmtId="0" fontId="3" fillId="2" borderId="1" xfId="0" applyFont="1" applyFill="1" applyBorder="1"/>
    <xf numFmtId="0" fontId="3" fillId="2" borderId="4" xfId="0" applyFont="1" applyFill="1" applyBorder="1"/>
    <xf numFmtId="0" fontId="0" fillId="0" borderId="0" xfId="0" applyBorder="1" applyAlignment="1"/>
    <xf numFmtId="0" fontId="3" fillId="2" borderId="8" xfId="0" applyFont="1" applyFill="1" applyBorder="1"/>
    <xf numFmtId="0" fontId="3" fillId="0" borderId="0" xfId="0" applyFont="1" applyBorder="1" applyAlignment="1">
      <alignment horizontal="left"/>
    </xf>
    <xf numFmtId="0" fontId="3" fillId="0" borderId="0" xfId="0" applyFont="1" applyFill="1" applyBorder="1"/>
    <xf numFmtId="0" fontId="0" fillId="0" borderId="0" xfId="0" applyFill="1" applyBorder="1"/>
    <xf numFmtId="0" fontId="3" fillId="0" borderId="0" xfId="0" applyFont="1" applyFill="1" applyBorder="1" applyAlignment="1">
      <alignment horizontal="left"/>
    </xf>
    <xf numFmtId="0" fontId="3" fillId="0" borderId="0" xfId="0" applyFont="1" applyFill="1" applyBorder="1" applyAlignment="1">
      <alignment wrapText="1"/>
    </xf>
    <xf numFmtId="1" fontId="3" fillId="0" borderId="5" xfId="0" applyNumberFormat="1" applyFont="1" applyFill="1" applyBorder="1" applyAlignment="1">
      <alignment vertical="center" wrapText="1"/>
    </xf>
    <xf numFmtId="0" fontId="3" fillId="0" borderId="5" xfId="0" applyFont="1" applyFill="1" applyBorder="1" applyAlignment="1">
      <alignment vertical="center" wrapText="1"/>
    </xf>
    <xf numFmtId="0" fontId="0" fillId="0" borderId="0" xfId="0" applyBorder="1" applyAlignment="1">
      <alignment wrapText="1"/>
    </xf>
    <xf numFmtId="0" fontId="3" fillId="0" borderId="0" xfId="0" applyFont="1" applyBorder="1" applyAlignment="1">
      <alignment wrapText="1"/>
    </xf>
    <xf numFmtId="0" fontId="3" fillId="0" borderId="0" xfId="0" applyFont="1" applyFill="1" applyBorder="1" applyAlignment="1">
      <alignment horizontal="center" wrapText="1"/>
    </xf>
    <xf numFmtId="0" fontId="4" fillId="5" borderId="12" xfId="0" applyFont="1" applyFill="1" applyBorder="1" applyAlignment="1">
      <alignment horizontal="center" vertical="center"/>
    </xf>
    <xf numFmtId="0" fontId="4" fillId="5" borderId="12" xfId="0" applyFont="1" applyFill="1" applyBorder="1" applyAlignment="1">
      <alignment horizontal="center" vertical="center" wrapText="1"/>
    </xf>
    <xf numFmtId="0" fontId="4" fillId="5" borderId="11" xfId="0" applyFont="1" applyFill="1" applyBorder="1" applyAlignment="1">
      <alignment horizontal="center" vertical="center" wrapText="1"/>
    </xf>
    <xf numFmtId="1" fontId="3" fillId="0" borderId="5" xfId="0" applyNumberFormat="1" applyFont="1" applyFill="1" applyBorder="1" applyAlignment="1">
      <alignment horizontal="left" vertical="center" wrapText="1"/>
    </xf>
    <xf numFmtId="0" fontId="4" fillId="5" borderId="13" xfId="0" applyFont="1" applyFill="1" applyBorder="1" applyAlignment="1">
      <alignment horizontal="center" vertical="center"/>
    </xf>
    <xf numFmtId="0" fontId="0" fillId="0" borderId="0" xfId="0" applyAlignment="1">
      <alignment vertical="center" wrapText="1"/>
    </xf>
    <xf numFmtId="0" fontId="10" fillId="0" borderId="0" xfId="0" applyFont="1" applyBorder="1"/>
    <xf numFmtId="0" fontId="11"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2"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2" borderId="5" xfId="0" applyFont="1" applyFill="1" applyBorder="1"/>
    <xf numFmtId="164" fontId="10" fillId="0" borderId="0" xfId="0" applyNumberFormat="1" applyFont="1" applyBorder="1" applyAlignment="1">
      <alignment horizontal="center"/>
    </xf>
    <xf numFmtId="0" fontId="16" fillId="8" borderId="0" xfId="0" applyFont="1" applyFill="1" applyAlignment="1">
      <alignment horizontal="center" vertical="center" wrapText="1"/>
    </xf>
    <xf numFmtId="0" fontId="17" fillId="0" borderId="28" xfId="0" applyFont="1" applyFill="1" applyBorder="1" applyAlignment="1">
      <alignment vertical="center" wrapText="1"/>
    </xf>
    <xf numFmtId="0" fontId="0" fillId="0" borderId="0" xfId="0" applyFill="1" applyAlignment="1">
      <alignment vertical="center" wrapText="1"/>
    </xf>
    <xf numFmtId="0" fontId="17" fillId="0" borderId="29" xfId="0" applyFont="1" applyFill="1" applyBorder="1" applyAlignment="1">
      <alignment vertical="center" wrapText="1"/>
    </xf>
    <xf numFmtId="0" fontId="18" fillId="0" borderId="29" xfId="0" applyFont="1" applyFill="1" applyBorder="1" applyAlignment="1">
      <alignment vertical="center" wrapText="1"/>
    </xf>
    <xf numFmtId="0" fontId="17" fillId="0" borderId="29" xfId="0" applyFont="1" applyBorder="1" applyAlignment="1">
      <alignment vertical="center" wrapText="1"/>
    </xf>
    <xf numFmtId="0" fontId="19" fillId="0" borderId="29" xfId="0" applyFont="1" applyBorder="1" applyAlignment="1">
      <alignment vertical="center" wrapText="1"/>
    </xf>
    <xf numFmtId="0" fontId="18" fillId="0" borderId="29" xfId="0" applyFont="1" applyBorder="1" applyAlignment="1">
      <alignment vertical="center" wrapText="1"/>
    </xf>
    <xf numFmtId="0" fontId="20" fillId="0" borderId="0" xfId="0" applyFont="1" applyAlignment="1">
      <alignment vertical="center" wrapText="1"/>
    </xf>
    <xf numFmtId="0" fontId="21" fillId="0" borderId="29" xfId="0" applyFont="1" applyFill="1" applyBorder="1" applyAlignment="1">
      <alignment vertical="center" wrapText="1"/>
    </xf>
    <xf numFmtId="0" fontId="22" fillId="0" borderId="0" xfId="0" applyFont="1" applyAlignment="1">
      <alignment vertical="center" wrapText="1"/>
    </xf>
    <xf numFmtId="0" fontId="12"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1" fillId="5" borderId="32" xfId="0" applyFont="1" applyFill="1" applyBorder="1" applyAlignment="1">
      <alignment horizontal="center" vertical="center"/>
    </xf>
    <xf numFmtId="0" fontId="10" fillId="0" borderId="0" xfId="0" applyNumberFormat="1" applyFont="1" applyBorder="1" applyAlignment="1">
      <alignment horizontal="center"/>
    </xf>
    <xf numFmtId="0" fontId="12" fillId="0" borderId="33" xfId="0" applyFont="1" applyBorder="1" applyAlignment="1">
      <alignment vertical="center" wrapText="1"/>
    </xf>
    <xf numFmtId="0" fontId="0" fillId="0" borderId="31" xfId="0" quotePrefix="1" applyBorder="1" applyAlignment="1">
      <alignment vertical="center" wrapText="1"/>
    </xf>
    <xf numFmtId="0" fontId="15" fillId="0" borderId="5" xfId="0" applyFont="1" applyBorder="1" applyProtection="1">
      <protection locked="0"/>
    </xf>
    <xf numFmtId="1" fontId="3" fillId="0" borderId="5" xfId="0" applyNumberFormat="1" applyFont="1" applyFill="1" applyBorder="1" applyAlignment="1" applyProtection="1">
      <alignment vertical="center" wrapText="1"/>
      <protection locked="0"/>
    </xf>
    <xf numFmtId="0" fontId="3" fillId="0" borderId="5" xfId="0" applyFont="1" applyFill="1" applyBorder="1" applyAlignment="1" applyProtection="1">
      <alignment vertical="center" wrapText="1"/>
      <protection locked="0"/>
    </xf>
    <xf numFmtId="0" fontId="7" fillId="0" borderId="5" xfId="0" applyFont="1" applyBorder="1" applyAlignment="1" applyProtection="1">
      <alignment wrapText="1"/>
      <protection locked="0"/>
    </xf>
    <xf numFmtId="0" fontId="3" fillId="0" borderId="5" xfId="0" applyFont="1" applyFill="1" applyBorder="1" applyAlignment="1" applyProtection="1">
      <alignment wrapText="1"/>
      <protection locked="0"/>
    </xf>
    <xf numFmtId="0" fontId="8"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9"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7" fillId="0" borderId="5" xfId="0" applyFont="1" applyBorder="1" applyAlignment="1" applyProtection="1">
      <alignment vertical="center"/>
      <protection locked="0"/>
    </xf>
    <xf numFmtId="0" fontId="7" fillId="0" borderId="5" xfId="0" applyFont="1" applyBorder="1" applyProtection="1">
      <protection locked="0"/>
    </xf>
    <xf numFmtId="0" fontId="17" fillId="0" borderId="0" xfId="0" applyFont="1" applyBorder="1" applyAlignment="1">
      <alignment vertical="center" wrapText="1"/>
    </xf>
    <xf numFmtId="0" fontId="17" fillId="0" borderId="29" xfId="0" applyFont="1" applyFill="1" applyBorder="1" applyAlignment="1">
      <alignment vertical="center"/>
    </xf>
    <xf numFmtId="0" fontId="4" fillId="0" borderId="3" xfId="0" applyFont="1" applyBorder="1" applyAlignment="1" applyProtection="1">
      <alignment horizontal="left" vertical="center" wrapText="1"/>
      <protection locked="0"/>
    </xf>
    <xf numFmtId="0" fontId="24" fillId="0" borderId="29" xfId="0" applyFont="1" applyBorder="1" applyAlignment="1">
      <alignment vertical="center" wrapText="1"/>
    </xf>
    <xf numFmtId="0" fontId="24" fillId="0" borderId="29" xfId="0" applyFont="1" applyFill="1" applyBorder="1" applyAlignment="1">
      <alignment vertical="center" wrapText="1"/>
    </xf>
    <xf numFmtId="0" fontId="23" fillId="0" borderId="0" xfId="0" applyFont="1" applyAlignment="1">
      <alignment vertical="center" wrapText="1"/>
    </xf>
    <xf numFmtId="0" fontId="1" fillId="0" borderId="0" xfId="0" applyFont="1"/>
    <xf numFmtId="0" fontId="4" fillId="3" borderId="24" xfId="0" applyFont="1" applyFill="1" applyBorder="1" applyAlignment="1">
      <alignment horizontal="center" vertical="center"/>
    </xf>
    <xf numFmtId="0" fontId="4" fillId="3" borderId="25" xfId="0" applyFont="1" applyFill="1" applyBorder="1" applyAlignment="1">
      <alignment horizontal="center" vertical="center"/>
    </xf>
    <xf numFmtId="164" fontId="10" fillId="0" borderId="27" xfId="0" applyNumberFormat="1" applyFont="1" applyBorder="1" applyAlignment="1" applyProtection="1">
      <alignment horizontal="center"/>
      <protection locked="0"/>
    </xf>
    <xf numFmtId="164" fontId="10" fillId="0" borderId="26" xfId="0" applyNumberFormat="1" applyFont="1" applyBorder="1" applyAlignment="1" applyProtection="1">
      <alignment horizontal="center"/>
      <protection locked="0"/>
    </xf>
    <xf numFmtId="0" fontId="11" fillId="5" borderId="24" xfId="0" applyFont="1" applyFill="1" applyBorder="1" applyAlignment="1">
      <alignment horizontal="center" vertical="center"/>
    </xf>
    <xf numFmtId="0" fontId="4" fillId="5" borderId="31" xfId="0" applyFont="1" applyFill="1" applyBorder="1" applyAlignment="1">
      <alignment horizontal="center" vertical="center"/>
    </xf>
    <xf numFmtId="0" fontId="4" fillId="5" borderId="25" xfId="0" applyFont="1" applyFill="1" applyBorder="1" applyAlignment="1">
      <alignment horizontal="center" vertical="center"/>
    </xf>
    <xf numFmtId="0" fontId="3" fillId="0" borderId="2" xfId="0" applyFont="1" applyFill="1" applyBorder="1" applyAlignment="1" applyProtection="1">
      <protection locked="0"/>
    </xf>
    <xf numFmtId="0" fontId="3" fillId="0" borderId="3" xfId="0" applyFont="1" applyFill="1" applyBorder="1" applyAlignment="1" applyProtection="1">
      <protection locked="0"/>
    </xf>
    <xf numFmtId="0" fontId="3" fillId="0" borderId="5" xfId="0" applyFont="1" applyFill="1" applyBorder="1" applyAlignment="1" applyProtection="1">
      <protection locked="0"/>
    </xf>
    <xf numFmtId="0" fontId="3" fillId="0" borderId="6" xfId="0" applyFont="1" applyFill="1" applyBorder="1" applyAlignment="1" applyProtection="1">
      <protection locked="0"/>
    </xf>
    <xf numFmtId="0" fontId="3" fillId="0" borderId="9" xfId="0" applyFont="1" applyFill="1" applyBorder="1" applyAlignment="1" applyProtection="1">
      <protection locked="0"/>
    </xf>
    <xf numFmtId="0" fontId="3" fillId="0" borderId="10" xfId="0" applyFont="1" applyFill="1" applyBorder="1" applyAlignment="1" applyProtection="1">
      <protection locked="0"/>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13" fillId="6" borderId="14" xfId="0" applyFont="1" applyFill="1" applyBorder="1" applyAlignment="1">
      <alignment horizontal="center" vertical="center" wrapText="1"/>
    </xf>
    <xf numFmtId="0" fontId="13" fillId="6" borderId="15" xfId="0" applyFont="1" applyFill="1" applyBorder="1" applyAlignment="1">
      <alignment horizontal="center" vertical="center" wrapText="1"/>
    </xf>
    <xf numFmtId="0" fontId="13" fillId="6" borderId="16"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6" fillId="8" borderId="0" xfId="0" applyFont="1" applyFill="1" applyAlignment="1">
      <alignment horizontal="center" vertical="center" wrapText="1"/>
    </xf>
    <xf numFmtId="0" fontId="16"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png"/><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17</xdr:col>
      <xdr:colOff>507764</xdr:colOff>
      <xdr:row>10</xdr:row>
      <xdr:rowOff>396875</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293938"/>
          <a:ext cx="4413014" cy="396875"/>
        </a:xfrm>
        <a:prstGeom prst="rect">
          <a:avLst/>
        </a:prstGeom>
      </xdr:spPr>
    </xdr:pic>
    <xdr:clientData/>
  </xdr:twoCellAnchor>
  <xdr:twoCellAnchor editAs="oneCell">
    <xdr:from>
      <xdr:col>10</xdr:col>
      <xdr:colOff>174625</xdr:colOff>
      <xdr:row>11</xdr:row>
      <xdr:rowOff>95250</xdr:rowOff>
    </xdr:from>
    <xdr:to>
      <xdr:col>10</xdr:col>
      <xdr:colOff>1547813</xdr:colOff>
      <xdr:row>11</xdr:row>
      <xdr:rowOff>384342</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49688" y="3087688"/>
          <a:ext cx="1373188" cy="289092"/>
        </a:xfrm>
        <a:prstGeom prst="rect">
          <a:avLst/>
        </a:prstGeom>
      </xdr:spPr>
    </xdr:pic>
    <xdr:clientData/>
  </xdr:twoCellAnchor>
  <xdr:twoCellAnchor editAs="oneCell">
    <xdr:from>
      <xdr:col>10</xdr:col>
      <xdr:colOff>214312</xdr:colOff>
      <xdr:row>12</xdr:row>
      <xdr:rowOff>103189</xdr:rowOff>
    </xdr:from>
    <xdr:to>
      <xdr:col>10</xdr:col>
      <xdr:colOff>1333499</xdr:colOff>
      <xdr:row>12</xdr:row>
      <xdr:rowOff>393573</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589375" y="3627439"/>
          <a:ext cx="1119187" cy="290384"/>
        </a:xfrm>
        <a:prstGeom prst="rect">
          <a:avLst/>
        </a:prstGeom>
      </xdr:spPr>
    </xdr:pic>
    <xdr:clientData/>
  </xdr:twoCellAnchor>
  <xdr:twoCellAnchor editAs="oneCell">
    <xdr:from>
      <xdr:col>10</xdr:col>
      <xdr:colOff>0</xdr:colOff>
      <xdr:row>13</xdr:row>
      <xdr:rowOff>1</xdr:rowOff>
    </xdr:from>
    <xdr:to>
      <xdr:col>16</xdr:col>
      <xdr:colOff>492125</xdr:colOff>
      <xdr:row>13</xdr:row>
      <xdr:rowOff>399131</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4048126"/>
          <a:ext cx="3571875" cy="399130"/>
        </a:xfrm>
        <a:prstGeom prst="rect">
          <a:avLst/>
        </a:prstGeom>
      </xdr:spPr>
    </xdr:pic>
    <xdr:clientData/>
  </xdr:twoCellAnchor>
  <xdr:twoCellAnchor editAs="oneCell">
    <xdr:from>
      <xdr:col>10</xdr:col>
      <xdr:colOff>293688</xdr:colOff>
      <xdr:row>17</xdr:row>
      <xdr:rowOff>396875</xdr:rowOff>
    </xdr:from>
    <xdr:to>
      <xdr:col>10</xdr:col>
      <xdr:colOff>1825626</xdr:colOff>
      <xdr:row>17</xdr:row>
      <xdr:rowOff>798256</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668751" y="5484813"/>
          <a:ext cx="1531938" cy="401381"/>
        </a:xfrm>
        <a:prstGeom prst="rect">
          <a:avLst/>
        </a:prstGeom>
      </xdr:spPr>
    </xdr:pic>
    <xdr:clientData/>
  </xdr:twoCellAnchor>
  <xdr:twoCellAnchor editAs="oneCell">
    <xdr:from>
      <xdr:col>10</xdr:col>
      <xdr:colOff>71438</xdr:colOff>
      <xdr:row>18</xdr:row>
      <xdr:rowOff>0</xdr:rowOff>
    </xdr:from>
    <xdr:to>
      <xdr:col>10</xdr:col>
      <xdr:colOff>2090102</xdr:colOff>
      <xdr:row>19</xdr:row>
      <xdr:rowOff>7938</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446501" y="6357938"/>
          <a:ext cx="2018664" cy="349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J1" zoomScale="120" zoomScaleNormal="120" zoomScalePageLayoutView="140" workbookViewId="0">
      <pane ySplit="9" topLeftCell="A16" activePane="bottomLeft" state="frozen"/>
      <selection pane="bottomLeft" activeCell="K18" sqref="K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4" width="10.875" style="2" hidden="1" customWidth="1"/>
    <col min="15" max="15" width="35.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6" t="s">
        <v>21</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11</v>
      </c>
      <c r="D3" s="89"/>
      <c r="F3" s="81"/>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c r="D5" s="91"/>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3.5" customHeight="1" x14ac:dyDescent="0.25">
      <c r="A10" s="12" t="str">
        <f>IF(OR(B10&lt;&gt;"",J10&lt;&gt;""),"IMG01","")</f>
        <v>IMG01</v>
      </c>
      <c r="B10" s="62">
        <v>378364309</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MA_11_01_CO_REC280_IMG01n.png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MA_11_01_CO_REC280_IMG01a.png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8" t="s">
        <v>190</v>
      </c>
      <c r="K10" s="64" t="s">
        <v>191</v>
      </c>
      <c r="O10" s="2" t="str">
        <f>'Definición técnica de imagenes'!A12</f>
        <v>M12D</v>
      </c>
    </row>
    <row r="11" spans="1:16" s="11" customFormat="1" ht="54.75" customHeight="1" x14ac:dyDescent="0.25">
      <c r="A11" s="12" t="str">
        <f t="shared" ref="A11:A18" si="3">IF(OR(B11&lt;&gt;"",J11&lt;&gt;""),CONCATENATE(LEFT(A10,3),IF(MID(A10,4,2)+1&lt;10,CONCATENATE("0",MID(A10,4,2)+1))),"")</f>
        <v>IMG02</v>
      </c>
      <c r="B11" s="78" t="s">
        <v>192</v>
      </c>
      <c r="C11" s="20" t="str">
        <f t="shared" si="0"/>
        <v>Recurso M101</v>
      </c>
      <c r="D11" s="63" t="s">
        <v>189</v>
      </c>
      <c r="E11" s="63" t="s">
        <v>155</v>
      </c>
      <c r="F11" s="13" t="str">
        <f t="shared" ref="F11:F74" ca="1" si="4">IF(OR(B11&lt;&gt;"",J11&lt;&gt;""),CONCATENATE($C$7,"_",$A11,IF($G$4="Cuaderno de Estudio","_small",CONCATENATE(IF(I11="","","n"),IF(LEFT($G$5,1)="F",".jpg",".png")))),"")</f>
        <v>MA_11_01_CO_REC280_IMG02n.png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MA_11_01_CO_REC280_IMG02a.png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78" t="s">
        <v>193</v>
      </c>
      <c r="K11" s="65"/>
      <c r="O11" s="2" t="str">
        <f>'Definición técnica de imagenes'!A13</f>
        <v>M101</v>
      </c>
    </row>
    <row r="12" spans="1:16" s="11" customFormat="1" ht="42" customHeight="1" x14ac:dyDescent="0.25">
      <c r="A12" s="12" t="str">
        <f t="shared" si="3"/>
        <v>IMG03</v>
      </c>
      <c r="B12" s="78" t="s">
        <v>192</v>
      </c>
      <c r="C12" s="20" t="str">
        <f t="shared" si="0"/>
        <v>Recurso M101</v>
      </c>
      <c r="D12" s="63" t="s">
        <v>189</v>
      </c>
      <c r="E12" s="63" t="s">
        <v>155</v>
      </c>
      <c r="F12" s="13" t="str">
        <f t="shared" ca="1" si="4"/>
        <v>MA_11_01_CO_REC280_IMG03n.png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MA_11_01_CO_REC280_IMG03a.png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78" t="s">
        <v>194</v>
      </c>
      <c r="K12" s="64"/>
      <c r="O12" s="2" t="str">
        <f>'Definición técnica de imagenes'!A18</f>
        <v>Diaporama F1</v>
      </c>
    </row>
    <row r="13" spans="1:16" s="11" customFormat="1" ht="41.25" customHeight="1" x14ac:dyDescent="0.25">
      <c r="A13" s="12" t="str">
        <f t="shared" si="3"/>
        <v>IMG04</v>
      </c>
      <c r="B13" s="78" t="s">
        <v>192</v>
      </c>
      <c r="C13" s="20" t="str">
        <f t="shared" si="0"/>
        <v>Recurso M101</v>
      </c>
      <c r="D13" s="63" t="s">
        <v>189</v>
      </c>
      <c r="E13" s="63" t="s">
        <v>155</v>
      </c>
      <c r="F13" s="13" t="str">
        <f t="shared" ca="1" si="4"/>
        <v>MA_11_01_CO_REC280_IMG04n.png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MA_11_01_CO_REC280_IMG04a.png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78" t="s">
        <v>194</v>
      </c>
      <c r="K13" s="64"/>
      <c r="O13" s="2" t="str">
        <f>'Definición técnica de imagenes'!A19</f>
        <v>F4</v>
      </c>
    </row>
    <row r="14" spans="1:16" s="11" customFormat="1" ht="39.950000000000003" customHeight="1" x14ac:dyDescent="0.25">
      <c r="A14" s="12" t="str">
        <f t="shared" si="3"/>
        <v>IMG05</v>
      </c>
      <c r="B14" s="78" t="s">
        <v>192</v>
      </c>
      <c r="C14" s="20" t="str">
        <f t="shared" si="0"/>
        <v>Recurso M101</v>
      </c>
      <c r="D14" s="63" t="s">
        <v>189</v>
      </c>
      <c r="E14" s="63" t="s">
        <v>155</v>
      </c>
      <c r="F14" s="13" t="str">
        <f t="shared" ca="1" si="4"/>
        <v>MA_11_01_CO_REC280_IMG05n.png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MA_11_01_CO_REC280_IMG05a.png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78" t="s">
        <v>193</v>
      </c>
      <c r="K14" s="64"/>
      <c r="O14" s="2" t="str">
        <f>'Definición técnica de imagenes'!A22</f>
        <v>F6</v>
      </c>
    </row>
    <row r="15" spans="1:16" s="11" customFormat="1" ht="13.5" customHeight="1" x14ac:dyDescent="0.25">
      <c r="A15" s="12" t="str">
        <f t="shared" si="3"/>
        <v>IMG06</v>
      </c>
      <c r="B15" s="62">
        <v>248273767</v>
      </c>
      <c r="C15" s="20" t="str">
        <f t="shared" si="0"/>
        <v>Recurso M101</v>
      </c>
      <c r="D15" s="63" t="s">
        <v>189</v>
      </c>
      <c r="E15" s="63" t="s">
        <v>155</v>
      </c>
      <c r="F15" s="13" t="str">
        <f t="shared" ca="1" si="4"/>
        <v>MA_11_01_CO_REC280_IMG06n.png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MA_11_01_CO_REC280_IMG06a.png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78" t="s">
        <v>195</v>
      </c>
      <c r="K15" s="66" t="s">
        <v>191</v>
      </c>
      <c r="O15" s="2" t="str">
        <f>'Definición técnica de imagenes'!A24</f>
        <v>F6B</v>
      </c>
    </row>
    <row r="16" spans="1:16" s="11" customFormat="1" ht="14.25" customHeight="1" x14ac:dyDescent="0.3">
      <c r="A16" s="12" t="str">
        <f t="shared" si="3"/>
        <v>IMG07</v>
      </c>
      <c r="B16" s="62">
        <v>147864548</v>
      </c>
      <c r="C16" s="20" t="str">
        <f t="shared" si="0"/>
        <v>Recurso M101</v>
      </c>
      <c r="D16" s="63" t="s">
        <v>189</v>
      </c>
      <c r="E16" s="63" t="s">
        <v>155</v>
      </c>
      <c r="F16" s="13" t="str">
        <f t="shared" ca="1" si="4"/>
        <v>MA_11_01_CO_REC280_IMG07n.png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MA_11_01_CO_REC280_IMG07a.png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78" t="s">
        <v>196</v>
      </c>
      <c r="K16" s="68" t="s">
        <v>191</v>
      </c>
      <c r="O16" s="2" t="str">
        <f>'Definición técnica de imagenes'!A25</f>
        <v>F7</v>
      </c>
    </row>
    <row r="17" spans="1:15" s="11" customFormat="1" ht="13.5" customHeight="1" x14ac:dyDescent="0.25">
      <c r="A17" s="12" t="str">
        <f t="shared" si="3"/>
        <v>IMG08</v>
      </c>
      <c r="B17" s="62">
        <v>182624345</v>
      </c>
      <c r="C17" s="20" t="str">
        <f t="shared" si="0"/>
        <v>Recurso M101</v>
      </c>
      <c r="D17" s="63" t="s">
        <v>189</v>
      </c>
      <c r="E17" s="63" t="s">
        <v>155</v>
      </c>
      <c r="F17" s="13" t="str">
        <f t="shared" ca="1" si="4"/>
        <v>MA_11_01_CO_REC280_IMG08n.png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MA_11_01_CO_REC280_IMG08a.png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78" t="s">
        <v>197</v>
      </c>
      <c r="K17" s="66" t="s">
        <v>191</v>
      </c>
      <c r="O17" s="2" t="str">
        <f>'Definición técnica de imagenes'!A27</f>
        <v>F7B</v>
      </c>
    </row>
    <row r="18" spans="1:15" s="11" customFormat="1" ht="99.95" customHeight="1" x14ac:dyDescent="0.25">
      <c r="A18" s="12" t="str">
        <f t="shared" si="3"/>
        <v>IMG09</v>
      </c>
      <c r="B18" s="78" t="s">
        <v>192</v>
      </c>
      <c r="C18" s="20" t="str">
        <f t="shared" si="0"/>
        <v>Recurso M101</v>
      </c>
      <c r="D18" s="63" t="s">
        <v>189</v>
      </c>
      <c r="E18" s="63" t="s">
        <v>155</v>
      </c>
      <c r="F18" s="13" t="str">
        <f t="shared" ca="1" si="4"/>
        <v>MA_11_01_CO_REC280_IMG09n.png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MA_11_01_CO_REC280_IMG09a.png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78" t="s">
        <v>198</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t="s">
        <v>192</v>
      </c>
      <c r="C19" s="20" t="str">
        <f t="shared" si="0"/>
        <v>Recurso M101</v>
      </c>
      <c r="D19" s="63" t="s">
        <v>189</v>
      </c>
      <c r="E19" s="63" t="s">
        <v>155</v>
      </c>
      <c r="F19" s="13" t="str">
        <f t="shared" ca="1" si="4"/>
        <v>MA_11_01_CO_REC280_IMG10n.png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MA_11_01_CO_REC280_IMG10a.png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t="s">
        <v>198</v>
      </c>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2016-05-26T23:45:01Z</dcterms:modified>
</cp:coreProperties>
</file>