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s="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1" i="1" l="1"/>
  <c r="G11" i="1" s="1"/>
  <c r="F10" i="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<sst xmlns="http://schemas.openxmlformats.org/spreadsheetml/2006/main" count="380" uniqueCount="193">
  <si>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</si>
  <si>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</si>
  <si>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</si>
  <si>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</si>
  <si>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</si>
  <si>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</si>
  <si>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</si>
  <si>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</si>
  <si>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</si>
  <si>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</si>
  <si>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</si>
  <si>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</si>
  <si>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</si>
  <si>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</si>
  <si>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</si>
  <si>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</si>
  <si>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</si>
  <si>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</si>
  <si>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</si>
  <si>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</si>
  <si>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</si>
  <si>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</si>
  <si>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</si>
  <si>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</si>
  <si>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</si>
  <si>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</si>
  <si>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</si>
  <si>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</si>
  <si>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</si>
  <si>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</si>
  <si>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</si>
  <si>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</si>
  <si>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</si>
  <si>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</si>
  <si>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</si>
  <si>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</si>
  <si>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</si>
  <si>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</si>
  <si>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</si>
  <si>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</si>
  <si>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</si>
  <si>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</si>
  <si>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</si>
  <si>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</si>
  <si>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</si>
  <si>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</si>
  <si>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</si>
  <si>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</si>
  <si>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</si>
  <si>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</si>
  <si>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</si>
  <si>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</si>
  <si>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</si>
  <si>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</si>
  <si>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</si>
  <si>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</si>
  <si>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</si>
  <si>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</si>
  <si>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</si>
  <si>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</si>
  <si>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</si>
  <si>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</si>
  <si>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</si>
  <si>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</si>
  <si>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</si>
  <si>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</si>
  <si>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</si>
  <si>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</si>
  <si>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</si>
  <si>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</si>
  <si>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</si>
  <si>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</si>
  <si>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</si>
  <si>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</si>
  <si>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</si>
  <si>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</si>
  <si>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</si>
  <si>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</si>
  <si>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</si>
  <si>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</si>
  <si>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</si>
  <si>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</si>
  <si>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</si>
  <si>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</si>
  <si>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</si>
  <si>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</si>
  <si>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</si>
  <si>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</si>
  <si>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</si>
  <si>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</si>
  <si>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</si>
  <si>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</si>
  <si>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</si>
  <si>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</si>
  <si>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</si>
  <si>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</si>
  <si>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</si>
  <si>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</si>
  <si>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</si>
  <si>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</si>
  <si>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</si>
  <si>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</si>
  <si>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</si>
  <si>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</si>
  <si>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</si>
  <si>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</si>
  <si>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</si>
  <si>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</si>
  <si>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</si>
  <si>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</si>
  <si>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</si>
  <si>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</si>
  <si>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</si>
  <si>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</si>
  <si>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</si>
  <si>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</si>
  <si>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</si>
  <si>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</si>
  <si>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</si>
  <si>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</si>
  <si>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</si>
  <si>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</si>
  <si>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</si>
  <si>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</si>
  <si>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</si>
  <si>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</si>
  <si>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</si>
  <si>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</si>
  <si>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</si>
  <si>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</si>
  <si>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</si>
  <si>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</si>
  <si>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</si>
  <si>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</si>
  <si>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</si>
  <si>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</si>
  <si>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</si>
  <si>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</si>
  <si>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</si>
  <si>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</si>
  <si>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</si>
  <si>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</si>
  <si>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</si>
  <si>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</si>
  <si>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</si>
  <si>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</si>
  <si>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</si>
  <si>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</si>
  <si>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</si>
  <si>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</si>
  <si>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</si>
  <si>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</si>
  <si>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</si>
  <si>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</si>
  <si>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</si>
  <si>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</si>
  <si>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</si>
  <si>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</si>
  <si>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</si>
  <si>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</si>
  <si>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</si>
  <si>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</si>
  <si>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</si>
  <si>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</si>
  <si>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</si>
  <si>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</si>
  <si>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</si>
  <si>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</si>
  <si>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</si>
  <si>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</si>
  <si>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</si>
  <si>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</si>
  <si>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</si>
  <si>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</si>
  <si>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</si>
  <si>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</si>
  <si>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</si>
  <si>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</si>
  <si>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</si>
  <si>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</si>
  <si>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</si>
  <si>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</si>
  <si>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</si>
  <si>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</si>
  <si>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</si>
  <si>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</si>
  <si>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</si>
  <si>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</si>
  <si>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MA_06_12_REC220</t>
  </si>
  <si>
    <t>Ilustración</t>
  </si>
  <si>
    <t>¿Cómo realizar demostraciones?</t>
  </si>
  <si>
    <t>Fotografía</t>
  </si>
  <si>
    <t>ver descrpción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</si>
</sst>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171451</xdr:colOff>
      <xdr:row>9</xdr:row>
      <xdr:rowOff>95250</xdr:rowOff>
    </xdr:from>
    <xdr:to>
      <xdr:col>10</xdr:col>
      <xdr:colOff>1200151</xdr:colOff>
      <xdr:row>9</xdr:row>
      <xdr:rowOff>2426451</xdr:rowOff>
    </xdr:to>
    <xdr:pic>
      <xdr:nvPicPr>
        <xdr:cNvPr id="2" name="Imagen 1"/>
        <xdr:cNvPicPr>
          <a:picLocks noChangeAspect="1"/>
        </xdr:cNvPicPr>
      </xdr:nvPicPr>
      <xdr:blipFill>
        <a:blip xmlns:r="http://schemas.openxmlformats.org/officeDocument/2006/relationships" r:embed="rId1"/>
        <a:stretch>
          <a:fillRect/>
        </a:stretch>
      </xdr:blipFill>
      <xdr:spPr>
        <a:xfrm>
          <a:off x="13887451" y="2266950"/>
          <a:ext cx="3695700" cy="2331201"/>
        </a:xfrm>
        <a:prstGeom prst="rect">
          <a:avLst/>
        </a:prstGeom>
      </xdr:spPr>
    </xdr:pic>
    <xdr:clientData/>
  </xdr:twoCellAnchor>
  <xdr:twoCellAnchor editAs="oneCell">
    <xdr:from>
      <xdr:col>9</xdr:col>
      <xdr:colOff>81643</xdr:colOff>
      <xdr:row>10</xdr:row>
      <xdr:rowOff>68036</xdr:rowOff>
    </xdr:from>
    <xdr:to>
      <xdr:col>10</xdr:col>
      <xdr:colOff>183166</xdr:colOff>
      <xdr:row>10</xdr:row>
      <xdr:rowOff>2024336</xdr:rowOff>
    </xdr:to>
    <xdr:pic>
      <xdr:nvPicPr>
        <xdr:cNvPr id="4" name="Imagen 3"/>
        <xdr:cNvPicPr>
          <a:picLocks noChangeAspect="1"/>
        </xdr:cNvPicPr>
      </xdr:nvPicPr>
      <xdr:blipFill>
        <a:blip xmlns:r="http://schemas.openxmlformats.org/officeDocument/2006/relationships" r:embed="rId2"/>
        <a:stretch>
          <a:fillRect/>
        </a:stretch>
      </xdr:blipFill>
      <xdr:spPr>
        <a:xfrm>
          <a:off x="13797643" y="4776107"/>
          <a:ext cx="2754916" cy="1956300"/>
        </a:xfrm>
        <a:prstGeom prst="rect">
          <a:avLst/>
        </a:prstGeom>
      </xdr:spPr>
    </xdr:pic>
    <xdr:clientData/>
  </xdr:twoCellAnchor>
  <xdr:twoCellAnchor editAs="oneCell">
    <xdr:from>
      <xdr:col>9</xdr:col>
      <xdr:colOff>95250</xdr:colOff>
      <xdr:row>12</xdr:row>
      <xdr:rowOff>105212</xdr:rowOff>
    </xdr:from>
    <xdr:to>
      <xdr:col>10</xdr:col>
      <xdr:colOff>21238</xdr:colOff>
      <xdr:row>12</xdr:row>
      <xdr:rowOff>2304595</xdr:rowOff>
    </xdr:to>
    <xdr:pic>
      <xdr:nvPicPr>
        <xdr:cNvPr id="5" name="Imagen 4"/>
        <xdr:cNvPicPr>
          <a:picLocks noChangeAspect="1"/>
        </xdr:cNvPicPr>
      </xdr:nvPicPr>
      <xdr:blipFill>
        <a:blip xmlns:r="http://schemas.openxmlformats.org/officeDocument/2006/relationships" r:embed="rId3"/>
        <a:stretch>
          <a:fillRect/>
        </a:stretch>
      </xdr:blipFill>
      <xdr:spPr>
        <a:xfrm>
          <a:off x="13811250" y="7194533"/>
          <a:ext cx="2579381" cy="2199383"/>
        </a:xfrm>
        <a:prstGeom prst="rect">
          <a:avLst/>
        </a:prstGeom>
      </xdr:spPr>
    </xdr:pic>
    <xdr:clientData/>
  </xdr:twoCellAnchor>
  <xdr:twoCellAnchor editAs="oneCell">
    <xdr:from>
      <xdr:col>9</xdr:col>
      <xdr:colOff>68036</xdr:colOff>
      <xdr:row>13</xdr:row>
      <xdr:rowOff>40821</xdr:rowOff>
    </xdr:from>
    <xdr:to>
      <xdr:col>10</xdr:col>
      <xdr:colOff>1690833</xdr:colOff>
      <xdr:row>13</xdr:row>
      <xdr:rowOff>2869392</xdr:rowOff>
    </xdr:to>
    <xdr:pic>
      <xdr:nvPicPr>
        <xdr:cNvPr id="6" name="Imagen 5"/>
        <xdr:cNvPicPr>
          <a:picLocks noChangeAspect="1"/>
        </xdr:cNvPicPr>
      </xdr:nvPicPr>
      <xdr:blipFill>
        <a:blip xmlns:r="http://schemas.openxmlformats.org/officeDocument/2006/relationships" r:embed="rId4"/>
        <a:stretch>
          <a:fillRect/>
        </a:stretch>
      </xdr:blipFill>
      <xdr:spPr>
        <a:xfrm>
          <a:off x="13784036" y="9511392"/>
          <a:ext cx="4276190" cy="2828571"/>
        </a:xfrm>
        <a:prstGeom prst="rect">
          <a:avLst/>
        </a:prstGeom>
      </xdr:spPr>
    </xdr:pic>
    <xdr:clientData/>
  </xdr:twoCellAnchor>
  <xdr:twoCellAnchor editAs="oneCell">
    <xdr:from>
      <xdr:col>9</xdr:col>
      <xdr:colOff>81643</xdr:colOff>
      <xdr:row>14</xdr:row>
      <xdr:rowOff>49193</xdr:rowOff>
    </xdr:from>
    <xdr:to>
      <xdr:col>10</xdr:col>
      <xdr:colOff>773432</xdr:colOff>
      <xdr:row>14</xdr:row>
      <xdr:rowOff>3265714</xdr:rowOff>
    </xdr:to>
    <xdr:pic>
      <xdr:nvPicPr>
        <xdr:cNvPr id="7" name="Imagen 6"/>
        <xdr:cNvPicPr>
          <a:picLocks noChangeAspect="1"/>
        </xdr:cNvPicPr>
      </xdr:nvPicPr>
      <xdr:blipFill>
        <a:blip xmlns:r="http://schemas.openxmlformats.org/officeDocument/2006/relationships" r:embed="rId5"/>
        <a:stretch>
          <a:fillRect/>
        </a:stretch>
      </xdr:blipFill>
      <xdr:spPr>
        <a:xfrm>
          <a:off x="13797643" y="12458907"/>
          <a:ext cx="3345182" cy="3216521"/>
        </a:xfrm>
        <a:prstGeom prst="rect">
          <a:avLst/>
        </a:prstGeom>
      </xdr:spPr>
    </xdr:pic>
    <xdr:clientData/>
  </xdr:twoCellAnchor>
  <xdr:twoCellAnchor editAs="oneCell">
    <xdr:from>
      <xdr:col>9</xdr:col>
      <xdr:colOff>152063</xdr:colOff>
      <xdr:row>15</xdr:row>
      <xdr:rowOff>167367</xdr:rowOff>
    </xdr:from>
    <xdr:to>
      <xdr:col>10</xdr:col>
      <xdr:colOff>164688</xdr:colOff>
      <xdr:row>15</xdr:row>
      <xdr:rowOff>2639785</xdr:rowOff>
    </xdr:to>
    <xdr:pic>
      <xdr:nvPicPr>
        <xdr:cNvPr id="8" name="Imagen 7"/>
        <xdr:cNvPicPr>
          <a:picLocks noChangeAspect="1"/>
        </xdr:cNvPicPr>
      </xdr:nvPicPr>
      <xdr:blipFill>
        <a:blip xmlns:r="http://schemas.openxmlformats.org/officeDocument/2006/relationships" r:embed="rId6"/>
        <a:stretch>
          <a:fillRect/>
        </a:stretch>
      </xdr:blipFill>
      <xdr:spPr>
        <a:xfrm>
          <a:off x="13868063" y="16251010"/>
          <a:ext cx="2666018" cy="24724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6"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9" t="s">
        <v>190</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203.25" customHeight="1" x14ac:dyDescent="0.25">
      <c r="A10" s="12" t="str">
        <f>IF(OR(B10&lt;&gt;"",J10&lt;&gt;""),"IMG01","")</f>
        <v>IMG01</v>
      </c>
      <c r="B10" s="62">
        <v>119490031</v>
      </c>
      <c r="C10" s="20" t="str">
        <f t="shared" ref="C10:C41" si="0">IF(OR(B10&lt;&gt;"",J10&lt;&gt;""),IF($G$4="Recurso",CONCATENATE($G$4," ",$G$5),$G$4),"")</f>
        <v>Recurso F7B</v>
      </c>
      <c r="D10" s="63" t="s">
        <v>189</v>
      </c>
      <c r="E10" s="63" t="s">
        <v>165</v>
      </c>
      <c r="F10" s="13" t="str">
        <f t="shared" ref="F10" ca="1" si="1">IF(OR(B10&lt;&gt;"",J10&lt;&gt;""),CONCATENATE($C$7,"_",$A10,IF($G$4="Cuaderno de Estudio","_small",CONCATENATE(IF(I10="","","n"),IF(LEFT($G$5,1)="F",".jpg",".png")))),"")</f>
        <v>MA_06_12_REC220_IMG01.jpg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64.25" customHeight="1" x14ac:dyDescent="0.25">
      <c r="A11" s="12" t="str">
        <f t="shared" ref="A11:A18" si="3">IF(OR(B11&lt;&gt;"",J11&lt;&gt;""),CONCATENATE(LEFT(A10,3),IF(MID(A10,4,2)+1&lt;10,CONCATENATE("0",MID(A10,4,2)+1))),"")</f>
        <v>IMG02</v>
      </c>
      <c r="B11" s="62">
        <v>320971742</v>
      </c>
      <c r="C11" s="20" t="str">
        <f t="shared" si="0"/>
        <v>Recurso F7B</v>
      </c>
      <c r="D11" s="63" t="s">
        <v>189</v>
      </c>
      <c r="E11" s="63" t="s">
        <v>166</v>
      </c>
      <c r="F11" s="13" t="str">
        <f t="shared" ref="F11:F74" ca="1" si="4">IF(OR(B11&lt;&gt;"",J11&lt;&gt;""),CONCATENATE($C$7,"_",$A11,IF($G$4="Cuaderno de Estudio","_small",CONCATENATE(IF(I11="","","n"),IF(LEFT($G$5,1)="F",".jpg",".png")))),"")</f>
        <v>MA_06_12_REC220_IMG02.jpg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24" customHeight="1" x14ac:dyDescent="0.25">
      <c r="A12" s="12" t="str">
        <f t="shared" si="3"/>
        <v>IMG03</v>
      </c>
      <c r="B12" s="62">
        <v>192613526</v>
      </c>
      <c r="C12" s="20" t="str">
        <f t="shared" si="0"/>
        <v>Recurso F7B</v>
      </c>
      <c r="D12" s="63" t="s">
        <v>191</v>
      </c>
      <c r="E12" s="63" t="s">
        <v>166</v>
      </c>
      <c r="F12" s="13" t="str">
        <f t="shared" ca="1" si="4"/>
        <v>MA_06_12_REC220_IMG03.jpg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87.5" customHeight="1" x14ac:dyDescent="0.25">
      <c r="A13" s="12" t="str">
        <f t="shared" si="3"/>
        <v>IMG04</v>
      </c>
      <c r="B13" s="62">
        <v>335128646</v>
      </c>
      <c r="C13" s="20" t="str">
        <f t="shared" si="0"/>
        <v>Recurso F7B</v>
      </c>
      <c r="D13" s="63" t="s">
        <v>189</v>
      </c>
      <c r="E13" s="63" t="s">
        <v>166</v>
      </c>
      <c r="F13" s="13" t="str">
        <f t="shared" ca="1" si="4"/>
        <v>MA_06_12_REC220_IMG04.jpg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31" customHeight="1" x14ac:dyDescent="0.25">
      <c r="A14" s="12" t="str">
        <f t="shared" si="3"/>
        <v>IMG05</v>
      </c>
      <c r="B14" s="62">
        <v>183501380</v>
      </c>
      <c r="C14" s="20" t="str">
        <f t="shared" si="0"/>
        <v>Recurso F7B</v>
      </c>
      <c r="D14" s="63" t="s">
        <v>189</v>
      </c>
      <c r="E14" s="63" t="s">
        <v>155</v>
      </c>
      <c r="F14" s="13" t="str">
        <f t="shared" ca="1" si="4"/>
        <v>MA_06_12_REC220_IMG05n.jpg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MA_06_12_REC220_IMG05a.jpg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288.75" customHeight="1" x14ac:dyDescent="0.25">
      <c r="A15" s="12" t="str">
        <f t="shared" si="3"/>
        <v>IMG06</v>
      </c>
      <c r="B15" s="62" t="s">
        <v>192</v>
      </c>
      <c r="C15" s="20" t="str">
        <f t="shared" si="0"/>
        <v>Recurso F7B</v>
      </c>
      <c r="D15" s="63" t="s">
        <v>189</v>
      </c>
      <c r="E15" s="63" t="s">
        <v>155</v>
      </c>
      <c r="F15" s="13" t="str">
        <f t="shared" ca="1" si="4"/>
        <v>MA_06_12_REC220_IMG06n.jpg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MA_06_12_REC220_IMG06a.jpg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227.25" customHeight="1" x14ac:dyDescent="0.3">
      <c r="A16" s="12" t="str">
        <f t="shared" si="3"/>
        <v>IMG07</v>
      </c>
      <c r="B16" s="62" t="s">
        <v>192</v>
      </c>
      <c r="C16" s="20" t="str">
        <f t="shared" si="0"/>
        <v>Recurso F7B</v>
      </c>
      <c r="D16" s="63" t="s">
        <v>189</v>
      </c>
      <c r="E16" s="63" t="s">
        <v>155</v>
      </c>
      <c r="F16" s="13" t="str">
        <f t="shared" ca="1" si="4"/>
        <v>MA_06_12_REC220_IMG07n.jpg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MA_06_12_REC220_IMG07a.jpg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1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24"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2016-03-12T05:13:08Z</dcterms:modified>
</cp:coreProperties>
</file>