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H12" i="1" s="1"/>
  <c r="M8" i="1"/>
  <c r="M7" i="1"/>
  <c r="M6" i="1"/>
  <c r="M5" i="1"/>
  <c r="F5" i="1"/>
  <c r="M4" i="1"/>
  <c r="M3" i="1"/>
  <c r="M2" i="1"/>
  <c r="M1" i="1"/>
  <c r="E9" i="1" s="1"/>
  <c r="D5" i="2" l="1"/>
  <c r="D7" i="2" s="1"/>
  <c r="H11" i="1"/>
  <c r="F12" i="1"/>
  <c r="G12" i="1" s="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<sst xmlns="http://schemas.openxmlformats.org/spreadsheetml/2006/main" count="396" uniqueCount="200">
  <si>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</si>
  <si>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</si>
  <si>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</si>
  <si>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</si>
  <si>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</si>
  <si>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</si>
  <si>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</si>
  <si>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</si>
  <si>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</si>
  <si>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</si>
  <si>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</si>
  <si>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</si>
  <si>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</si>
  <si>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</si>
  <si>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</si>
  <si>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</si>
  <si>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</si>
  <si>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</si>
  <si>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</si>
  <si>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</si>
  <si>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</si>
  <si>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</si>
  <si>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</si>
  <si>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</si>
  <si>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</si>
  <si>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</si>
  <si>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</si>
  <si>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</si>
  <si>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</si>
  <si>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</si>
  <si>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</si>
  <si>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</si>
  <si>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</si>
  <si>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</si>
  <si>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</si>
  <si>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</si>
  <si>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</si>
  <si>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</si>
  <si>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</si>
  <si>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</si>
  <si>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</si>
  <si>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</si>
  <si>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</si>
  <si>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</si>
  <si>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</si>
  <si>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</si>
  <si>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</si>
  <si>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</si>
  <si>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</si>
  <si>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</si>
  <si>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</si>
  <si>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</si>
  <si>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</si>
  <si>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</si>
  <si>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</si>
  <si>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</si>
  <si>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</si>
  <si>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</si>
  <si>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</si>
  <si>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</si>
  <si>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</si>
  <si>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</si>
  <si>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</si>
  <si>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</si>
  <si>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</si>
  <si>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</si>
  <si>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</si>
  <si>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</si>
  <si>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</si>
  <si>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</si>
  <si>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</si>
  <si>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</si>
  <si>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</si>
  <si>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</si>
  <si>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</si>
  <si>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</si>
  <si>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</si>
  <si>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</si>
  <si>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</si>
  <si>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</si>
  <si>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</si>
  <si>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</si>
  <si>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</si>
  <si>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</si>
  <si>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</si>
  <si>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</si>
  <si>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</si>
  <si>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</si>
  <si>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</si>
  <si>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</si>
  <si>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</si>
  <si>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</si>
  <si>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</si>
  <si>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</si>
  <si>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</si>
  <si>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</si>
  <si>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</si>
  <si>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</si>
  <si>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</si>
  <si>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</si>
  <si>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</si>
  <si>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</si>
  <si>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</si>
  <si>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</si>
  <si>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</si>
  <si>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</si>
  <si>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</si>
  <si>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</si>
  <si>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</si>
  <si>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</si>
  <si>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</si>
  <si>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</si>
  <si>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</si>
  <si>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</si>
  <si>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</si>
  <si>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</si>
  <si>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</si>
  <si>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</si>
  <si>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</si>
  <si>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</si>
  <si>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</si>
  <si>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</si>
  <si>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</si>
  <si>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</si>
  <si>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</si>
  <si>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</si>
  <si>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</si>
  <si>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</si>
  <si>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</si>
  <si>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</si>
  <si>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</si>
  <si>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</si>
  <si>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</si>
  <si>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</si>
  <si>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</si>
  <si>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</si>
  <si>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</si>
  <si>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</si>
  <si>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</si>
  <si>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</si>
  <si>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</si>
  <si>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</si>
  <si>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</si>
  <si>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</si>
  <si>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</si>
  <si>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</si>
  <si>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</si>
  <si>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</si>
  <si>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</si>
  <si>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</si>
  <si>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</si>
  <si>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</si>
  <si>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</si>
  <si>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</si>
  <si>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</si>
  <si>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</si>
  <si>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</si>
  <si>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</si>
  <si>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</si>
  <si>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</si>
  <si>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</si>
  <si>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</si>
  <si>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</si>
  <si>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</si>
  <si>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</si>
  <si>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</si>
  <si>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</si>
  <si>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</si>
  <si>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</si>
  <si>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</si>
  <si>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</si>
  <si>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</si>
  <si>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</si>
  <si>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</si>
  <si>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</si>
  <si>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</si>
  <si>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</si>
  <si>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</si>
  <si>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</si>
  <si>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</si>
  <si>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</si>
  <si>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</si>
  <si>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</si>
  <si>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</si>
  <si>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</si>
  <si>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</si>
  <si>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</si>
  <si>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</si>
  <si>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funciones trigonométricas</t>
  </si>
  <si>
    <t>Adriana Ma. Pachón</t>
  </si>
  <si>
    <t>MA_10_03_CO_REC210</t>
  </si>
  <si>
    <t>Ver descripción</t>
  </si>
  <si>
    <t xml:space="preserve">grafica de cos(x) y arcos (x)
Imagen para pregunta #3. </t>
  </si>
  <si>
    <t xml:space="preserve">Imagen de una escalera electrica,  a la cual se le debe dibujar un triángulo rectángulo en el cual se resalte en ángulo de color rojo, una hipotenusa de 5 mts y un lado de 4 mts como se propone en la figura. 
Para la escalera eléctrica se propone shuterstock: 260797718, sin embargo, si se encuentra una fotografía real, es mucho mejor. 
Imagen para pregunta #4. 
</t>
  </si>
  <si>
    <t xml:space="preserve">imagen de una rampa en la cual se resalta el ángulo y el valor de la hipotenusa (10 mts) y su altura (2mts)
Para la escalera rampa se propone shuterstock: 252456850, sin embargo, si se encuentra una fotografía real, es mucho mejor.
Imagen para pregunta #5.
</t>
  </si>
  <si>
    <t xml:space="preserve">imagen de un tobogan en cual se resalten el ángulo, su hipotenusa (5 mts) y su altura (3mts)
Para rodadero se propone shuterstock: 330920780, sin embargo, si se encuentra una fotografía real, es mucho mejor.
Imagen para pregunta #6.
</t>
  </si>
  <si>
    <t xml:space="preserve">triangulo rectangulo con su ángulo resaltado
Imagen para pregunta #7.
</t>
  </si>
  <si>
    <t xml:space="preserve">triangulo rectangulo con su ángulo resaltado
Imagen para pregunta #8.
</t>
  </si>
  <si>
    <t xml:space="preserve">triangulo rectangulo con su ángulo resaltado
Imagen para pregunta #9.
</t>
  </si>
  <si>
    <t xml:space="preserve">triangulo rectangulo con su ángulo resaltado
Imagen para pregunta #10.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</si>
</sst>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138546</xdr:colOff>
      <xdr:row>9</xdr:row>
      <xdr:rowOff>138545</xdr:rowOff>
    </xdr:from>
    <xdr:to>
      <xdr:col>10</xdr:col>
      <xdr:colOff>3748132</xdr:colOff>
      <xdr:row>9</xdr:row>
      <xdr:rowOff>2667000</xdr:rowOff>
    </xdr:to>
    <xdr:pic>
      <xdr:nvPicPr>
        <xdr:cNvPr id="2051" name="Picture 3"/>
        <xdr:cNvPicPr>
          <a:picLocks noChangeAspect="1" noChangeArrowheads="1"/>
        </xdr:cNvPicPr>
      </xdr:nvPicPr>
      <xdr:blipFill>
        <a:blip xmlns:r="http://schemas.openxmlformats.org/officeDocument/2006/relationships" r:embed="rId1"/>
        <a:srcRect l="20990" t="21445" r="24012" b="10216"/>
        <a:stretch>
          <a:fillRect/>
        </a:stretch>
      </xdr:blipFill>
      <xdr:spPr bwMode="auto">
        <a:xfrm>
          <a:off x="16486910" y="2286000"/>
          <a:ext cx="3609586" cy="2528455"/>
        </a:xfrm>
        <a:prstGeom prst="rect">
          <a:avLst/>
        </a:prstGeom>
        <a:noFill/>
        <a:ln w="1">
          <a:noFill/>
          <a:miter lim="800000"/>
          <a:headEnd/>
          <a:tailEnd type="none" w="med" len="med"/>
        </a:ln>
        <a:effectLst/>
      </xdr:spPr>
    </xdr:pic>
    <xdr:clientData/>
  </xdr:twoCellAnchor>
  <xdr:twoCellAnchor editAs="oneCell">
    <xdr:from>
      <xdr:col>10</xdr:col>
      <xdr:colOff>453916</xdr:colOff>
      <xdr:row>10</xdr:row>
      <xdr:rowOff>102973</xdr:rowOff>
    </xdr:from>
    <xdr:to>
      <xdr:col>10</xdr:col>
      <xdr:colOff>3727363</xdr:colOff>
      <xdr:row>10</xdr:row>
      <xdr:rowOff>3253946</xdr:rowOff>
    </xdr:to>
    <xdr:pic>
      <xdr:nvPicPr>
        <xdr:cNvPr id="2055" name="Picture 7"/>
        <xdr:cNvPicPr>
          <a:picLocks noChangeAspect="1" noChangeArrowheads="1"/>
        </xdr:cNvPicPr>
      </xdr:nvPicPr>
      <xdr:blipFill>
        <a:blip xmlns:r="http://schemas.openxmlformats.org/officeDocument/2006/relationships" r:embed="rId2"/>
        <a:srcRect/>
        <a:stretch>
          <a:fillRect/>
        </a:stretch>
      </xdr:blipFill>
      <xdr:spPr bwMode="auto">
        <a:xfrm>
          <a:off x="16852362" y="5122905"/>
          <a:ext cx="3273447" cy="3150973"/>
        </a:xfrm>
        <a:prstGeom prst="rect">
          <a:avLst/>
        </a:prstGeom>
        <a:noFill/>
      </xdr:spPr>
    </xdr:pic>
    <xdr:clientData/>
  </xdr:twoCellAnchor>
  <xdr:twoCellAnchor editAs="oneCell">
    <xdr:from>
      <xdr:col>10</xdr:col>
      <xdr:colOff>54457</xdr:colOff>
      <xdr:row>11</xdr:row>
      <xdr:rowOff>77229</xdr:rowOff>
    </xdr:from>
    <xdr:to>
      <xdr:col>10</xdr:col>
      <xdr:colOff>3924854</xdr:colOff>
      <xdr:row>11</xdr:row>
      <xdr:rowOff>2471352</xdr:rowOff>
    </xdr:to>
    <xdr:pic>
      <xdr:nvPicPr>
        <xdr:cNvPr id="2058" name="Picture 10"/>
        <xdr:cNvPicPr>
          <a:picLocks noChangeAspect="1" noChangeArrowheads="1"/>
        </xdr:cNvPicPr>
      </xdr:nvPicPr>
      <xdr:blipFill>
        <a:blip xmlns:r="http://schemas.openxmlformats.org/officeDocument/2006/relationships" r:embed="rId3"/>
        <a:srcRect/>
        <a:stretch>
          <a:fillRect/>
        </a:stretch>
      </xdr:blipFill>
      <xdr:spPr bwMode="auto">
        <a:xfrm>
          <a:off x="16452903" y="8701215"/>
          <a:ext cx="3870397" cy="2394123"/>
        </a:xfrm>
        <a:prstGeom prst="rect">
          <a:avLst/>
        </a:prstGeom>
        <a:noFill/>
      </xdr:spPr>
    </xdr:pic>
    <xdr:clientData/>
  </xdr:twoCellAnchor>
  <xdr:twoCellAnchor editAs="oneCell">
    <xdr:from>
      <xdr:col>10</xdr:col>
      <xdr:colOff>90250</xdr:colOff>
      <xdr:row>12</xdr:row>
      <xdr:rowOff>205944</xdr:rowOff>
    </xdr:from>
    <xdr:to>
      <xdr:col>10</xdr:col>
      <xdr:colOff>4238111</xdr:colOff>
      <xdr:row>12</xdr:row>
      <xdr:rowOff>2906153</xdr:rowOff>
    </xdr:to>
    <xdr:pic>
      <xdr:nvPicPr>
        <xdr:cNvPr id="2063" name="Picture 15"/>
        <xdr:cNvPicPr>
          <a:picLocks noChangeAspect="1" noChangeArrowheads="1"/>
        </xdr:cNvPicPr>
      </xdr:nvPicPr>
      <xdr:blipFill>
        <a:blip xmlns:r="http://schemas.openxmlformats.org/officeDocument/2006/relationships" r:embed="rId4"/>
        <a:srcRect/>
        <a:stretch>
          <a:fillRect/>
        </a:stretch>
      </xdr:blipFill>
      <xdr:spPr bwMode="auto">
        <a:xfrm>
          <a:off x="16488696" y="11713174"/>
          <a:ext cx="4147861" cy="2700209"/>
        </a:xfrm>
        <a:prstGeom prst="rect">
          <a:avLst/>
        </a:prstGeom>
        <a:noFill/>
      </xdr:spPr>
    </xdr:pic>
    <xdr:clientData/>
  </xdr:twoCellAnchor>
  <xdr:twoCellAnchor editAs="oneCell">
    <xdr:from>
      <xdr:col>10</xdr:col>
      <xdr:colOff>189319</xdr:colOff>
      <xdr:row>13</xdr:row>
      <xdr:rowOff>142691</xdr:rowOff>
    </xdr:from>
    <xdr:to>
      <xdr:col>10</xdr:col>
      <xdr:colOff>4218213</xdr:colOff>
      <xdr:row>13</xdr:row>
      <xdr:rowOff>2357744</xdr:rowOff>
    </xdr:to>
    <xdr:pic>
      <xdr:nvPicPr>
        <xdr:cNvPr id="2066" name="Picture 18"/>
        <xdr:cNvPicPr>
          <a:picLocks noChangeAspect="1" noChangeArrowheads="1"/>
        </xdr:cNvPicPr>
      </xdr:nvPicPr>
      <xdr:blipFill>
        <a:blip xmlns:r="http://schemas.openxmlformats.org/officeDocument/2006/relationships" r:embed="rId5"/>
        <a:srcRect/>
        <a:stretch>
          <a:fillRect/>
        </a:stretch>
      </xdr:blipFill>
      <xdr:spPr bwMode="auto">
        <a:xfrm>
          <a:off x="16558712" y="14797584"/>
          <a:ext cx="4028894" cy="2215053"/>
        </a:xfrm>
        <a:prstGeom prst="rect">
          <a:avLst/>
        </a:prstGeom>
        <a:noFill/>
      </xdr:spPr>
    </xdr:pic>
    <xdr:clientData/>
  </xdr:twoCellAnchor>
  <xdr:twoCellAnchor editAs="oneCell">
    <xdr:from>
      <xdr:col>10</xdr:col>
      <xdr:colOff>231689</xdr:colOff>
      <xdr:row>14</xdr:row>
      <xdr:rowOff>249829</xdr:rowOff>
    </xdr:from>
    <xdr:to>
      <xdr:col>10</xdr:col>
      <xdr:colOff>4166369</xdr:colOff>
      <xdr:row>14</xdr:row>
      <xdr:rowOff>2497094</xdr:rowOff>
    </xdr:to>
    <xdr:pic>
      <xdr:nvPicPr>
        <xdr:cNvPr id="8" name="7 Imagen" descr="rec201_img2.png"/>
        <xdr:cNvPicPr>
          <a:picLocks noChangeAspect="1"/>
        </xdr:cNvPicPr>
      </xdr:nvPicPr>
      <xdr:blipFill>
        <a:blip xmlns:r="http://schemas.openxmlformats.org/officeDocument/2006/relationships" r:embed="rId6"/>
        <a:stretch>
          <a:fillRect/>
        </a:stretch>
      </xdr:blipFill>
      <xdr:spPr>
        <a:xfrm>
          <a:off x="16630135" y="17343343"/>
          <a:ext cx="3934680" cy="2247265"/>
        </a:xfrm>
        <a:prstGeom prst="rect">
          <a:avLst/>
        </a:prstGeom>
      </xdr:spPr>
    </xdr:pic>
    <xdr:clientData/>
  </xdr:twoCellAnchor>
  <xdr:twoCellAnchor editAs="oneCell">
    <xdr:from>
      <xdr:col>10</xdr:col>
      <xdr:colOff>235713</xdr:colOff>
      <xdr:row>15</xdr:row>
      <xdr:rowOff>205948</xdr:rowOff>
    </xdr:from>
    <xdr:to>
      <xdr:col>10</xdr:col>
      <xdr:colOff>4144662</xdr:colOff>
      <xdr:row>15</xdr:row>
      <xdr:rowOff>2883244</xdr:rowOff>
    </xdr:to>
    <xdr:pic>
      <xdr:nvPicPr>
        <xdr:cNvPr id="9" name="8 Imagen" descr="rec201_img3.png"/>
        <xdr:cNvPicPr>
          <a:picLocks noChangeAspect="1"/>
        </xdr:cNvPicPr>
      </xdr:nvPicPr>
      <xdr:blipFill>
        <a:blip xmlns:r="http://schemas.openxmlformats.org/officeDocument/2006/relationships" r:embed="rId7"/>
        <a:stretch>
          <a:fillRect/>
        </a:stretch>
      </xdr:blipFill>
      <xdr:spPr>
        <a:xfrm>
          <a:off x="16634159" y="20131218"/>
          <a:ext cx="3908949" cy="2677296"/>
        </a:xfrm>
        <a:prstGeom prst="rect">
          <a:avLst/>
        </a:prstGeom>
      </xdr:spPr>
    </xdr:pic>
    <xdr:clientData/>
  </xdr:twoCellAnchor>
  <xdr:twoCellAnchor editAs="oneCell">
    <xdr:from>
      <xdr:col>10</xdr:col>
      <xdr:colOff>257431</xdr:colOff>
      <xdr:row>16</xdr:row>
      <xdr:rowOff>411890</xdr:rowOff>
    </xdr:from>
    <xdr:to>
      <xdr:col>10</xdr:col>
      <xdr:colOff>4327478</xdr:colOff>
      <xdr:row>16</xdr:row>
      <xdr:rowOff>2445607</xdr:rowOff>
    </xdr:to>
    <xdr:pic>
      <xdr:nvPicPr>
        <xdr:cNvPr id="10" name="9 Imagen" descr="rec201_img4.png"/>
        <xdr:cNvPicPr>
          <a:picLocks noChangeAspect="1"/>
        </xdr:cNvPicPr>
      </xdr:nvPicPr>
      <xdr:blipFill>
        <a:blip xmlns:r="http://schemas.openxmlformats.org/officeDocument/2006/relationships" r:embed="rId8"/>
        <a:stretch>
          <a:fillRect/>
        </a:stretch>
      </xdr:blipFill>
      <xdr:spPr>
        <a:xfrm>
          <a:off x="16655877" y="23452093"/>
          <a:ext cx="4070047" cy="2033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6"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6.5" customHeight="1" x14ac:dyDescent="0.25">
      <c r="A10" s="12" t="str">
        <f>IF(OR(B10&lt;&gt;"",J10&lt;&gt;""),"IMG01","")</f>
        <v>IMG01</v>
      </c>
      <c r="B10" s="62" t="s">
        <v>191</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MA_10_03_CO_REC210_IMG01n.png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83.5" customHeight="1" x14ac:dyDescent="0.25">
      <c r="A11" s="12" t="str">
        <f t="shared" ref="A11:A18" si="3">IF(OR(B11&lt;&gt;"",J11&lt;&gt;""),CONCATENATE(LEFT(A10,3),IF(MID(A10,4,2)+1&lt;10,CONCATENATE("0",MID(A10,4,2)+1))),"")</f>
        <v>IMG02</v>
      </c>
      <c r="B11" s="62" t="s">
        <v>191</v>
      </c>
      <c r="C11" s="20" t="str">
        <f t="shared" si="0"/>
        <v>Recurso M101</v>
      </c>
      <c r="D11" s="63" t="s">
        <v>187</v>
      </c>
      <c r="E11" s="63" t="s">
        <v>155</v>
      </c>
      <c r="F11" s="13" t="str">
        <f t="shared" ref="F11:F74" ca="1" si="4">IF(OR(B11&lt;&gt;"",J11&lt;&gt;""),CONCATENATE($C$7,"_",$A11,IF($G$4="Cuaderno de Estudio","_small",CONCATENATE(IF(I11="","","n"),IF(LEFT($G$5,1)="F",".jpg",".png")))),"")</f>
        <v>MA_10_03_CO_REC210_IMG02n.png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28" customHeight="1" x14ac:dyDescent="0.25">
      <c r="A12" s="12" t="str">
        <f t="shared" si="3"/>
        <v>IMG03</v>
      </c>
      <c r="B12" s="62" t="s">
        <v>191</v>
      </c>
      <c r="C12" s="20" t="str">
        <f t="shared" si="0"/>
        <v>Recurso M101</v>
      </c>
      <c r="D12" s="63" t="s">
        <v>187</v>
      </c>
      <c r="E12" s="63" t="s">
        <v>155</v>
      </c>
      <c r="F12" s="13" t="str">
        <f t="shared" ca="1" si="4"/>
        <v>MA_10_03_CO_REC210_IMG03n.png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49" customHeight="1" x14ac:dyDescent="0.25">
      <c r="A13" s="12" t="str">
        <f t="shared" si="3"/>
        <v>IMG04</v>
      </c>
      <c r="B13" s="62" t="s">
        <v>191</v>
      </c>
      <c r="C13" s="20" t="str">
        <f t="shared" si="0"/>
        <v>Recurso M101</v>
      </c>
      <c r="D13" s="63" t="s">
        <v>187</v>
      </c>
      <c r="E13" s="63" t="s">
        <v>155</v>
      </c>
      <c r="F13" s="13" t="str">
        <f t="shared" ca="1" si="4"/>
        <v>MA_10_03_CO_REC210_IMG04n.png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89.75" customHeight="1" x14ac:dyDescent="0.25">
      <c r="A14" s="12" t="str">
        <f t="shared" si="3"/>
        <v>IMG05</v>
      </c>
      <c r="B14" s="62" t="s">
        <v>191</v>
      </c>
      <c r="C14" s="20" t="str">
        <f t="shared" si="0"/>
        <v>Recurso M101</v>
      </c>
      <c r="D14" s="63" t="s">
        <v>187</v>
      </c>
      <c r="E14" s="63" t="s">
        <v>155</v>
      </c>
      <c r="F14" s="13" t="str">
        <f t="shared" ca="1" si="4"/>
        <v>MA_10_03_CO_REC210_IMG05n.png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22" customHeight="1" x14ac:dyDescent="0.25">
      <c r="A15" s="12" t="str">
        <f t="shared" si="3"/>
        <v>IMG06</v>
      </c>
      <c r="B15" s="62" t="s">
        <v>191</v>
      </c>
      <c r="C15" s="20" t="str">
        <f t="shared" si="0"/>
        <v>Recurso M101</v>
      </c>
      <c r="D15" s="63" t="s">
        <v>187</v>
      </c>
      <c r="E15" s="63" t="s">
        <v>155</v>
      </c>
      <c r="F15" s="13" t="str">
        <f t="shared" ca="1" si="4"/>
        <v>MA_10_03_CO_REC210_IMG06n.png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197</v>
      </c>
      <c r="K15" s="66"/>
      <c r="O15" s="2" t="str">
        <f>'Definición técnica de imagenes'!A24</f>
        <v>F6B</v>
      </c>
    </row>
    <row r="16" spans="1:16" s="11" customFormat="1" ht="245.25" customHeight="1" x14ac:dyDescent="0.3">
      <c r="A16" s="12" t="str">
        <f t="shared" si="3"/>
        <v>IMG07</v>
      </c>
      <c r="B16" s="62" t="s">
        <v>191</v>
      </c>
      <c r="C16" s="20" t="str">
        <f t="shared" si="0"/>
        <v>Recurso M101</v>
      </c>
      <c r="D16" s="63" t="s">
        <v>187</v>
      </c>
      <c r="E16" s="63" t="s">
        <v>155</v>
      </c>
      <c r="F16" s="13" t="str">
        <f t="shared" ca="1" si="4"/>
        <v>MA_10_03_CO_REC210_IMG07n.png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198</v>
      </c>
      <c r="K16" s="68"/>
      <c r="O16" s="2" t="str">
        <f>'Definición técnica de imagenes'!A25</f>
        <v>F7</v>
      </c>
    </row>
    <row r="17" spans="1:15" s="11" customFormat="1" ht="234.75" customHeight="1" x14ac:dyDescent="0.25">
      <c r="A17" s="12" t="str">
        <f t="shared" si="3"/>
        <v>IMG08</v>
      </c>
      <c r="B17" s="62" t="s">
        <v>191</v>
      </c>
      <c r="C17" s="20" t="str">
        <f t="shared" si="0"/>
        <v>Recurso M101</v>
      </c>
      <c r="D17" s="63" t="s">
        <v>187</v>
      </c>
      <c r="E17" s="63" t="s">
        <v>155</v>
      </c>
      <c r="F17" s="13" t="str">
        <f t="shared" ca="1" si="4"/>
        <v>MA_10_03_CO_REC210_IMG08n.png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MA_10_03_CO_REC210_IMG08a.png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2016-06-07T19:46:33Z</dcterms:modified>
</cp:coreProperties>
</file>