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A13" i="1" s="1"/>
  <c r="H11" i="1"/>
  <c r="F11" i="1"/>
  <c r="G11" i="1" s="1"/>
  <c r="H10" i="1"/>
  <c r="F10" i="1"/>
  <c r="G10" i="1" s="1"/>
  <c r="F12" i="1" l="1"/>
  <c r="G12" i="1" s="1"/>
  <c r="H12" i="1"/>
  <c r="F13" i="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<sst xmlns="http://schemas.openxmlformats.org/spreadsheetml/2006/main" count="388" uniqueCount="198">
  <si>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</si>
  <si>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</si>
  <si>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</si>
  <si>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</si>
  <si>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</si>
  <si>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</si>
  <si>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</si>
  <si>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</si>
  <si>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</si>
  <si>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</si>
  <si>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</si>
  <si>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</si>
  <si>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</si>
  <si>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</si>
  <si>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</si>
  <si>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</si>
  <si>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</si>
  <si>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</si>
  <si>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</si>
  <si>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</si>
  <si>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</si>
  <si>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</si>
  <si>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</si>
  <si>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</si>
  <si>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</si>
  <si>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</si>
  <si>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</si>
  <si>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</si>
  <si>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</si>
  <si>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</si>
  <si>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</si>
  <si>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</si>
  <si>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</si>
  <si>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</si>
  <si>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</si>
  <si>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</si>
  <si>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</si>
  <si>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</si>
  <si>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</si>
  <si>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</si>
  <si>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</si>
  <si>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</si>
  <si>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</si>
  <si>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</si>
  <si>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</si>
  <si>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</si>
  <si>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</si>
  <si>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</si>
  <si>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</si>
  <si>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</si>
  <si>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</si>
  <si>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</si>
  <si>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</si>
  <si>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</si>
  <si>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</si>
  <si>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</si>
  <si>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</si>
  <si>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</si>
  <si>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</si>
  <si>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</si>
  <si>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</si>
  <si>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</si>
  <si>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</si>
  <si>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</si>
  <si>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</si>
  <si>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</si>
  <si>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</si>
  <si>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</si>
  <si>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</si>
  <si>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</si>
  <si>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</si>
  <si>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</si>
  <si>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</si>
  <si>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</si>
  <si>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</si>
  <si>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</si>
  <si>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</si>
  <si>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</si>
  <si>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</si>
  <si>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</si>
  <si>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</si>
  <si>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</si>
  <si>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</si>
  <si>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</si>
  <si>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</si>
  <si>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</si>
  <si>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</si>
  <si>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</si>
  <si>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</si>
  <si>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</si>
  <si>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</si>
  <si>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</si>
  <si>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</si>
  <si>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</si>
  <si>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</si>
  <si>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</si>
  <si>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</si>
  <si>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</si>
  <si>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</si>
  <si>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</si>
  <si>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</si>
  <si>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</si>
  <si>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</si>
  <si>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</si>
  <si>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</si>
  <si>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</si>
  <si>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</si>
  <si>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</si>
  <si>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</si>
  <si>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</si>
  <si>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</si>
  <si>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</si>
  <si>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</si>
  <si>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</si>
  <si>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</si>
  <si>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</si>
  <si>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</si>
  <si>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</si>
  <si>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</si>
  <si>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</si>
  <si>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</si>
  <si>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</si>
  <si>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</si>
  <si>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</si>
  <si>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</si>
  <si>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</si>
  <si>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</si>
  <si>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</si>
  <si>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</si>
  <si>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</si>
  <si>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</si>
  <si>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</si>
  <si>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</si>
  <si>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</si>
  <si>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</si>
  <si>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</si>
  <si>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</si>
  <si>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</si>
  <si>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</si>
  <si>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</si>
  <si>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</si>
  <si>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</si>
  <si>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</si>
  <si>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</si>
  <si>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</si>
  <si>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</si>
  <si>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</si>
  <si>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</si>
  <si>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</si>
  <si>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</si>
  <si>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</si>
  <si>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</si>
  <si>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</si>
  <si>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</si>
  <si>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</si>
  <si>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</si>
  <si>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</si>
  <si>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</si>
  <si>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</si>
  <si>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</si>
  <si>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</si>
  <si>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</si>
  <si>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</si>
  <si>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</si>
  <si>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</si>
  <si>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</si>
  <si>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</si>
  <si>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</si>
  <si>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</si>
  <si>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</si>
  <si>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</si>
  <si>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</si>
  <si>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</si>
  <si>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</si>
  <si>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</si>
  <si>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</si>
  <si>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</si>
  <si>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</si>
  <si>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</si>
  <si>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</si>
  <si>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</si>
  <si>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</si>
  <si>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</si>
  <si>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</si>
  <si>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</si>
  <si>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</si>
  <si>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</si>
  <si>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</si>
  <si>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MA_10_03_CO_REC50</t>
  </si>
  <si>
    <t>Ilustrar la función: 
sen(x)-cos(x)
Incluir nombres en los ejes. 
Imagen para pregunta 1.</t>
  </si>
  <si>
    <t xml:space="preserve">Ilustrar la función: 
sen(x) + cos(x)
Incluir nombres en los ejes. 
Imagen para pregunta 2. </t>
  </si>
  <si>
    <t xml:space="preserve">Ilustrar la función: 
cos(x) + cos(x)
Incluir nombres en los ejes. 
Imagen para pregunta 3. </t>
  </si>
  <si>
    <t xml:space="preserve">Ilustrar la función: 
cos(x)-cos(x)
Incluir nombres en los ejes. 
Imagen para pregunta 4. </t>
  </si>
  <si>
    <t xml:space="preserve">Ilustrar la función: 
sen(x)+sen(x)
Incluir nombres en los ejes. 
Imagen para pregunta 5. </t>
  </si>
  <si>
    <t xml:space="preserve">Ilustrar la función: 
cos(x)-sen(x)
Incluir nombres en los ejes. 
Imagen para pregunta 6. </t>
  </si>
  <si>
    <t>Ver descripción</t>
  </si>
  <si>
    <t>Las funciones trigonométricas</t>
  </si>
  <si>
    <t>Adriana Ma. Pachón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</si>
</sst>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34924</xdr:colOff>
      <xdr:row>9</xdr:row>
      <xdr:rowOff>31317</xdr:rowOff>
    </xdr:from>
    <xdr:to>
      <xdr:col>10</xdr:col>
      <xdr:colOff>2722254</xdr:colOff>
      <xdr:row>9</xdr:row>
      <xdr:rowOff>1488044</xdr:rowOff>
    </xdr:to>
    <xdr:pic>
      <xdr:nvPicPr>
        <xdr:cNvPr id="2" name="Imagen 1"/>
        <xdr:cNvPicPr>
          <a:picLocks noChangeAspect="1"/>
        </xdr:cNvPicPr>
      </xdr:nvPicPr>
      <xdr:blipFill>
        <a:blip xmlns:r="http://schemas.openxmlformats.org/officeDocument/2006/relationships" r:embed="rId1"/>
        <a:stretch>
          <a:fillRect/>
        </a:stretch>
      </xdr:blipFill>
      <xdr:spPr>
        <a:xfrm>
          <a:off x="16398874" y="2164917"/>
          <a:ext cx="2687330" cy="1456727"/>
        </a:xfrm>
        <a:prstGeom prst="rect">
          <a:avLst/>
        </a:prstGeom>
      </xdr:spPr>
    </xdr:pic>
    <xdr:clientData/>
  </xdr:twoCellAnchor>
  <xdr:twoCellAnchor editAs="oneCell">
    <xdr:from>
      <xdr:col>10</xdr:col>
      <xdr:colOff>168274</xdr:colOff>
      <xdr:row>10</xdr:row>
      <xdr:rowOff>233193</xdr:rowOff>
    </xdr:from>
    <xdr:to>
      <xdr:col>10</xdr:col>
      <xdr:colOff>2731771</xdr:colOff>
      <xdr:row>10</xdr:row>
      <xdr:rowOff>1616632</xdr:rowOff>
    </xdr:to>
    <xdr:pic>
      <xdr:nvPicPr>
        <xdr:cNvPr id="3" name="Imagen 2"/>
        <xdr:cNvPicPr>
          <a:picLocks noChangeAspect="1"/>
        </xdr:cNvPicPr>
      </xdr:nvPicPr>
      <xdr:blipFill>
        <a:blip xmlns:r="http://schemas.openxmlformats.org/officeDocument/2006/relationships" r:embed="rId2"/>
        <a:stretch>
          <a:fillRect/>
        </a:stretch>
      </xdr:blipFill>
      <xdr:spPr>
        <a:xfrm>
          <a:off x="16532224" y="3966993"/>
          <a:ext cx="2563497" cy="1383439"/>
        </a:xfrm>
        <a:prstGeom prst="rect">
          <a:avLst/>
        </a:prstGeom>
      </xdr:spPr>
    </xdr:pic>
    <xdr:clientData/>
  </xdr:twoCellAnchor>
  <xdr:twoCellAnchor editAs="oneCell">
    <xdr:from>
      <xdr:col>10</xdr:col>
      <xdr:colOff>104774</xdr:colOff>
      <xdr:row>11</xdr:row>
      <xdr:rowOff>85725</xdr:rowOff>
    </xdr:from>
    <xdr:to>
      <xdr:col>10</xdr:col>
      <xdr:colOff>2848391</xdr:colOff>
      <xdr:row>11</xdr:row>
      <xdr:rowOff>1581150</xdr:rowOff>
    </xdr:to>
    <xdr:pic>
      <xdr:nvPicPr>
        <xdr:cNvPr id="15" name="Imagen 14"/>
        <xdr:cNvPicPr>
          <a:picLocks noChangeAspect="1"/>
        </xdr:cNvPicPr>
      </xdr:nvPicPr>
      <xdr:blipFill>
        <a:blip xmlns:r="http://schemas.openxmlformats.org/officeDocument/2006/relationships" r:embed="rId3"/>
        <a:stretch>
          <a:fillRect/>
        </a:stretch>
      </xdr:blipFill>
      <xdr:spPr>
        <a:xfrm>
          <a:off x="16468724" y="5572125"/>
          <a:ext cx="2743617" cy="1495425"/>
        </a:xfrm>
        <a:prstGeom prst="rect">
          <a:avLst/>
        </a:prstGeom>
      </xdr:spPr>
    </xdr:pic>
    <xdr:clientData/>
  </xdr:twoCellAnchor>
  <xdr:twoCellAnchor editAs="oneCell">
    <xdr:from>
      <xdr:col>10</xdr:col>
      <xdr:colOff>152400</xdr:colOff>
      <xdr:row>12</xdr:row>
      <xdr:rowOff>85725</xdr:rowOff>
    </xdr:from>
    <xdr:to>
      <xdr:col>10</xdr:col>
      <xdr:colOff>2798752</xdr:colOff>
      <xdr:row>12</xdr:row>
      <xdr:rowOff>1525725</xdr:rowOff>
    </xdr:to>
    <xdr:pic>
      <xdr:nvPicPr>
        <xdr:cNvPr id="16" name="Imagen 15"/>
        <xdr:cNvPicPr>
          <a:picLocks noChangeAspect="1"/>
        </xdr:cNvPicPr>
      </xdr:nvPicPr>
      <xdr:blipFill>
        <a:blip xmlns:r="http://schemas.openxmlformats.org/officeDocument/2006/relationships" r:embed="rId4"/>
        <a:stretch>
          <a:fillRect/>
        </a:stretch>
      </xdr:blipFill>
      <xdr:spPr>
        <a:xfrm>
          <a:off x="16516350" y="7239000"/>
          <a:ext cx="2646352" cy="1440000"/>
        </a:xfrm>
        <a:prstGeom prst="rect">
          <a:avLst/>
        </a:prstGeom>
      </xdr:spPr>
    </xdr:pic>
    <xdr:clientData/>
  </xdr:twoCellAnchor>
  <xdr:twoCellAnchor editAs="oneCell">
    <xdr:from>
      <xdr:col>10</xdr:col>
      <xdr:colOff>104775</xdr:colOff>
      <xdr:row>13</xdr:row>
      <xdr:rowOff>76200</xdr:rowOff>
    </xdr:from>
    <xdr:to>
      <xdr:col>10</xdr:col>
      <xdr:colOff>2758892</xdr:colOff>
      <xdr:row>13</xdr:row>
      <xdr:rowOff>1516200</xdr:rowOff>
    </xdr:to>
    <xdr:pic>
      <xdr:nvPicPr>
        <xdr:cNvPr id="17" name="Imagen 16"/>
        <xdr:cNvPicPr>
          <a:picLocks noChangeAspect="1"/>
        </xdr:cNvPicPr>
      </xdr:nvPicPr>
      <xdr:blipFill>
        <a:blip xmlns:r="http://schemas.openxmlformats.org/officeDocument/2006/relationships" r:embed="rId5"/>
        <a:stretch>
          <a:fillRect/>
        </a:stretch>
      </xdr:blipFill>
      <xdr:spPr>
        <a:xfrm>
          <a:off x="16468725" y="8886825"/>
          <a:ext cx="2654117" cy="1440000"/>
        </a:xfrm>
        <a:prstGeom prst="rect">
          <a:avLst/>
        </a:prstGeom>
      </xdr:spPr>
    </xdr:pic>
    <xdr:clientData/>
  </xdr:twoCellAnchor>
  <xdr:twoCellAnchor editAs="oneCell">
    <xdr:from>
      <xdr:col>10</xdr:col>
      <xdr:colOff>114299</xdr:colOff>
      <xdr:row>14</xdr:row>
      <xdr:rowOff>38267</xdr:rowOff>
    </xdr:from>
    <xdr:to>
      <xdr:col>10</xdr:col>
      <xdr:colOff>2762041</xdr:colOff>
      <xdr:row>14</xdr:row>
      <xdr:rowOff>1478267</xdr:rowOff>
    </xdr:to>
    <xdr:pic>
      <xdr:nvPicPr>
        <xdr:cNvPr id="4" name="Imagen 3"/>
        <xdr:cNvPicPr>
          <a:picLocks noChangeAspect="1"/>
        </xdr:cNvPicPr>
      </xdr:nvPicPr>
      <xdr:blipFill>
        <a:blip xmlns:r="http://schemas.openxmlformats.org/officeDocument/2006/relationships" r:embed="rId6"/>
        <a:stretch>
          <a:fillRect/>
        </a:stretch>
      </xdr:blipFill>
      <xdr:spPr>
        <a:xfrm>
          <a:off x="16478249" y="10430042"/>
          <a:ext cx="2647742" cy="144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196</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197</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26" customHeight="1" x14ac:dyDescent="0.25">
      <c r="A10" s="12" t="str">
        <f>IF(OR(B10&lt;&gt;"",J10&lt;&gt;""),"IMG01","")</f>
        <v>IMG01</v>
      </c>
      <c r="B10" s="62" t="s">
        <v>195</v>
      </c>
      <c r="C10" s="20" t="str">
        <f t="shared" ref="C10:C41" si="0">IF(OR(B10&lt;&gt;"",J10&lt;&gt;""),IF($G$4="Recurso",CONCATENATE($G$4," ",$G$5),$G$4),"")</f>
        <v>Recurso M8A</v>
      </c>
      <c r="D10" s="63" t="s">
        <v>187</v>
      </c>
      <c r="E10" s="63" t="s">
        <v>155</v>
      </c>
      <c r="F10" s="13" t="str">
        <f t="shared" ref="F10" ca="1" si="1">IF(OR(B10&lt;&gt;"",J10&lt;&gt;""),CONCATENATE($C$7,"_",$A10,IF($G$4="Cuaderno de Estudio","_small",CONCATENATE(IF(I10="","","n"),IF(LEFT($G$5,1)="F",".jpg",".png")))),"")</f>
        <v>MA_10_03_CO_REC50_IMG01n.png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8" customHeight="1" x14ac:dyDescent="0.25">
      <c r="A11" s="12" t="str">
        <f t="shared" ref="A11:A18" si="3">IF(OR(B11&lt;&gt;"",J11&lt;&gt;""),CONCATENATE(LEFT(A10,3),IF(MID(A10,4,2)+1&lt;10,CONCATENATE("0",MID(A10,4,2)+1))),"")</f>
        <v>IMG02</v>
      </c>
      <c r="B11" s="62" t="s">
        <v>195</v>
      </c>
      <c r="C11" s="20" t="str">
        <f t="shared" si="0"/>
        <v>Recurso M8A</v>
      </c>
      <c r="D11" s="63" t="s">
        <v>187</v>
      </c>
      <c r="E11" s="63" t="s">
        <v>155</v>
      </c>
      <c r="F11" s="13" t="str">
        <f t="shared" ref="F11:F74" ca="1" si="4">IF(OR(B11&lt;&gt;"",J11&lt;&gt;""),CONCATENATE($C$7,"_",$A11,IF($G$4="Cuaderno de Estudio","_small",CONCATENATE(IF(I11="","","n"),IF(LEFT($G$5,1)="F",".jpg",".png")))),"")</f>
        <v>MA_10_03_CO_REC50_IMG02n.png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4"/>
      <c r="O11" s="2" t="str">
        <f>'Definición técnica de imagenes'!A13</f>
        <v>M101</v>
      </c>
    </row>
    <row r="12" spans="1:16" s="11" customFormat="1" ht="131.25" customHeight="1" x14ac:dyDescent="0.25">
      <c r="A12" s="12" t="str">
        <f t="shared" si="3"/>
        <v>IMG03</v>
      </c>
      <c r="B12" s="62" t="s">
        <v>195</v>
      </c>
      <c r="C12" s="20" t="str">
        <f t="shared" si="0"/>
        <v>Recurso M8A</v>
      </c>
      <c r="D12" s="63" t="s">
        <v>187</v>
      </c>
      <c r="E12" s="63" t="s">
        <v>155</v>
      </c>
      <c r="F12" s="13" t="str">
        <f t="shared" ca="1" si="4"/>
        <v>MA_10_03_CO_REC50_IMG03n.png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191</v>
      </c>
      <c r="K12" s="64"/>
      <c r="O12" s="2" t="str">
        <f>'Definición técnica de imagenes'!A18</f>
        <v>Diaporama F1</v>
      </c>
    </row>
    <row r="13" spans="1:16" s="11" customFormat="1" ht="130.5" customHeight="1" x14ac:dyDescent="0.25">
      <c r="A13" s="12" t="str">
        <f t="shared" si="3"/>
        <v>IMG04</v>
      </c>
      <c r="B13" s="62" t="s">
        <v>195</v>
      </c>
      <c r="C13" s="20" t="str">
        <f t="shared" si="0"/>
        <v>Recurso M8A</v>
      </c>
      <c r="D13" s="63" t="s">
        <v>187</v>
      </c>
      <c r="E13" s="63" t="s">
        <v>155</v>
      </c>
      <c r="F13" s="13" t="str">
        <f t="shared" ca="1" si="4"/>
        <v>MA_10_03_CO_REC50_IMG04n.png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192</v>
      </c>
      <c r="K13" s="64"/>
      <c r="O13" s="2" t="str">
        <f>'Definición técnica de imagenes'!A19</f>
        <v>F4</v>
      </c>
    </row>
    <row r="14" spans="1:16" s="11" customFormat="1" ht="124.5" customHeight="1" x14ac:dyDescent="0.25">
      <c r="A14" s="12" t="str">
        <f t="shared" si="3"/>
        <v>IMG05</v>
      </c>
      <c r="B14" s="62" t="s">
        <v>195</v>
      </c>
      <c r="C14" s="20" t="str">
        <f t="shared" si="0"/>
        <v>Recurso M8A</v>
      </c>
      <c r="D14" s="63" t="s">
        <v>187</v>
      </c>
      <c r="E14" s="63" t="s">
        <v>155</v>
      </c>
      <c r="F14" s="13" t="str">
        <f t="shared" ca="1" si="4"/>
        <v>MA_10_03_CO_REC50_IMG05n.png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193</v>
      </c>
      <c r="K14" s="64"/>
      <c r="O14" s="2" t="str">
        <f>'Definición técnica de imagenes'!A22</f>
        <v>F6</v>
      </c>
    </row>
    <row r="15" spans="1:16" s="11" customFormat="1" ht="127.5" customHeight="1" x14ac:dyDescent="0.25">
      <c r="A15" s="12" t="str">
        <f t="shared" si="3"/>
        <v>IMG06</v>
      </c>
      <c r="B15" s="62" t="s">
        <v>195</v>
      </c>
      <c r="C15" s="20" t="str">
        <f t="shared" si="0"/>
        <v>Recurso M8A</v>
      </c>
      <c r="D15" s="63" t="s">
        <v>187</v>
      </c>
      <c r="E15" s="63" t="s">
        <v>155</v>
      </c>
      <c r="F15" s="13" t="str">
        <f t="shared" ca="1" si="4"/>
        <v>MA_10_03_CO_REC50_IMG06n.png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194</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2016-06-07T19:26:22Z</dcterms:modified>
</cp:coreProperties>
</file>