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Ma\Dropbox\1. AulaPlaneta\10 - 11\AUTORIA\RECURSOS\MA_11_05_CO\REC1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676"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H47" i="1"/>
  <c r="H46" i="1"/>
  <c r="H45" i="1"/>
  <c r="H44" i="1"/>
  <c r="H43" i="1"/>
  <c r="H42" i="1"/>
  <c r="H41" i="1"/>
  <c r="H40" i="1"/>
  <c r="H39" i="1"/>
  <c r="H38" i="1"/>
  <c r="H37" i="1"/>
  <c r="H36" i="1"/>
  <c r="H35" i="1"/>
  <c r="H34" i="1"/>
  <c r="H33" i="1"/>
  <c r="H32" i="1"/>
  <c r="H31" i="1"/>
  <c r="H30" i="1"/>
  <c r="H29" i="1"/>
  <c r="H28" i="1"/>
  <c r="H27" i="1"/>
  <c r="H26" i="1"/>
  <c r="H24" i="1"/>
  <c r="H22" i="1"/>
  <c r="H20" i="1"/>
  <c r="A12" i="1"/>
  <c r="A13" i="1"/>
  <c r="A14"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F12" i="1"/>
  <c r="G12" i="1"/>
  <c r="I10" i="1"/>
  <c r="C10" i="1"/>
  <c r="M8" i="1"/>
  <c r="M7" i="1"/>
  <c r="M6" i="1"/>
  <c r="M5" i="1"/>
  <c r="F5" i="1"/>
  <c r="M4" i="1"/>
  <c r="M3" i="1"/>
  <c r="M2" i="1"/>
  <c r="M1" i="1"/>
  <c r="E9" i="1"/>
  <c r="H12" i="1"/>
  <c r="H11" i="1"/>
  <c r="F11" i="1"/>
  <c r="G11" i="1"/>
  <c r="H10" i="1"/>
  <c r="F13" i="1"/>
  <c r="G13" i="1"/>
  <c r="F10" i="1"/>
  <c r="G10" i="1"/>
  <c r="F14" i="1"/>
  <c r="G14" i="1"/>
  <c r="A15" i="1"/>
  <c r="F15" i="1"/>
  <c r="G15" i="1"/>
  <c r="H15" i="1"/>
  <c r="A16" i="1"/>
  <c r="F16" i="1"/>
  <c r="G16" i="1"/>
  <c r="H16" i="1"/>
  <c r="A17" i="1"/>
  <c r="F17" i="1"/>
  <c r="G17" i="1"/>
  <c r="H17" i="1"/>
  <c r="A18" i="1"/>
  <c r="F18" i="1"/>
  <c r="G18" i="1"/>
  <c r="H18" i="1"/>
  <c r="A19" i="1"/>
  <c r="F19" i="1"/>
  <c r="G19" i="1"/>
  <c r="H19" i="1"/>
  <c r="A20" i="1"/>
  <c r="F20" i="1"/>
  <c r="G20" i="1"/>
  <c r="A21" i="1"/>
  <c r="F21" i="1"/>
  <c r="G21" i="1"/>
  <c r="H21" i="1"/>
  <c r="A22" i="1"/>
  <c r="F22" i="1"/>
  <c r="G22" i="1"/>
  <c r="A23" i="1"/>
  <c r="F23" i="1"/>
  <c r="G23" i="1"/>
  <c r="H23" i="1"/>
  <c r="A24" i="1"/>
  <c r="F24" i="1"/>
  <c r="G24" i="1"/>
  <c r="A25" i="1"/>
  <c r="F25" i="1"/>
  <c r="G25" i="1"/>
  <c r="H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<sst xmlns="http://schemas.openxmlformats.org/spreadsheetml/2006/main" count="395" uniqueCount="200">
  <si>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</si>
  <si>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</si>
  <si>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</si>
  <si>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</si>
  <si>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</si>
  <si>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</si>
  <si>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</si>
  <si>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</si>
  <si>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</si>
  <si>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</si>
  <si>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</si>
  <si>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</si>
  <si>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</si>
  <si>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</si>
  <si>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</si>
  <si>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</si>
  <si>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</si>
  <si>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</si>
  <si>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</si>
  <si>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</si>
  <si>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</si>
  <si>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</si>
  <si>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</si>
  <si>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</si>
  <si>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</si>
  <si>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</si>
  <si>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</si>
  <si>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</si>
  <si>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</si>
  <si>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</si>
  <si>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</si>
  <si>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</si>
  <si>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</si>
  <si>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</si>
  <si>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</si>
  <si>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</si>
  <si>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</si>
  <si>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</si>
  <si>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</si>
  <si>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</si>
  <si>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</si>
  <si>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</si>
  <si>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</si>
  <si>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</si>
  <si>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</si>
  <si>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</si>
  <si>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</si>
  <si>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</si>
  <si>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</si>
  <si>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</si>
  <si>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</si>
  <si>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</si>
  <si>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</si>
  <si>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</si>
  <si>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</si>
  <si>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</si>
  <si>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</si>
  <si>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</si>
  <si>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</si>
  <si>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</si>
  <si>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</si>
  <si>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</si>
  <si>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</si>
  <si>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</si>
  <si>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</si>
  <si>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</si>
  <si>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</si>
  <si>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</si>
  <si>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</si>
  <si>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</si>
  <si>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</si>
  <si>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</si>
  <si>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</si>
  <si>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</si>
  <si>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</si>
  <si>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</si>
  <si>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</si>
  <si>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</si>
  <si>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</si>
  <si>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</si>
  <si>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</si>
  <si>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</si>
  <si>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</si>
  <si>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</si>
  <si>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</si>
  <si>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</si>
  <si>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</si>
  <si>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</si>
  <si>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</si>
  <si>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</si>
  <si>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</si>
  <si>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</si>
  <si>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</si>
  <si>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</si>
  <si>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</si>
  <si>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</si>
  <si>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</si>
  <si>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</si>
  <si>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</si>
  <si>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</si>
  <si>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</si>
  <si>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</si>
  <si>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</si>
  <si>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</si>
  <si>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</si>
  <si>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</si>
  <si>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</si>
  <si>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</si>
  <si>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</si>
  <si>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</si>
  <si>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</si>
  <si>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</si>
  <si>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</si>
  <si>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</si>
  <si>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</si>
  <si>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</si>
  <si>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</si>
  <si>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</si>
  <si>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</si>
  <si>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</si>
  <si>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</si>
  <si>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</si>
  <si>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</si>
  <si>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</si>
  <si>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</si>
  <si>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</si>
  <si>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</si>
  <si>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</si>
  <si>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</si>
  <si>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</si>
  <si>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</si>
  <si>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</si>
  <si>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</si>
  <si>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</si>
  <si>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</si>
  <si>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</si>
  <si>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</si>
  <si>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</si>
  <si>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</si>
  <si>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</si>
  <si>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</si>
  <si>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</si>
  <si>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</si>
  <si>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</si>
  <si>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</si>
  <si>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</si>
  <si>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</si>
  <si>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</si>
  <si>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</si>
  <si>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</si>
  <si>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</si>
  <si>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</si>
  <si>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</si>
  <si>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</si>
  <si>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</si>
  <si>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</si>
  <si>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</si>
  <si>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</si>
  <si>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</si>
  <si>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</si>
  <si>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</si>
  <si>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</si>
  <si>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</si>
  <si>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</si>
  <si>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</si>
  <si>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</si>
  <si>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</si>
  <si>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</si>
  <si>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</si>
  <si>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</si>
  <si>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</si>
  <si>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</si>
  <si>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</si>
  <si>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</si>
  <si>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</si>
  <si>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</si>
  <si>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</si>
  <si>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</si>
  <si>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</si>
  <si>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</si>
  <si>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</si>
  <si>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</si>
  <si>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</si>
  <si>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</si>
  <si>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</si>
  <si>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</si>
  <si>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</si>
  <si>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integrales</t>
  </si>
  <si>
    <t>Ver descripción</t>
  </si>
  <si>
    <t>Ilustración</t>
  </si>
  <si>
    <t>MA_11_05_CO_REC110</t>
  </si>
  <si>
    <t>Ilustrar la gráfica de la función propuesta en la imagen con los datos. 
Imagen para: Pestaña 1: Situación problema</t>
  </si>
  <si>
    <t>Ilustrar la imagen propuesta. 
Imagen para:Pestaña 2: Contexto histórico</t>
  </si>
  <si>
    <t>Ilustrar la gráfica de la función propuesta en la imagen con los datos. 
Imagen para:Pestaña 3: Solución de la situación - Ficha 1</t>
  </si>
  <si>
    <t>Ilustrar la gráfica de la función propuesta en la imagen con los datos. 
Imagen para:Pestaña 3: Solución de la situación - Ficha 3</t>
  </si>
  <si>
    <t>Ilustrar la gráfica de la función propuesta en la imagen con los datos. 
Imagen para:Pestaña 4: Aplicación de la fórmula</t>
  </si>
  <si>
    <t>Shutterstock: 237302122
Imagen para:Pestaña 5: Practica</t>
  </si>
  <si>
    <t>Fotografía</t>
  </si>
  <si>
    <t xml:space="preserve">Ilustrar la gráfica de la función propuesta en la imagen con los datos. 
Imagen para:Pestaña 3: Solución de la situación - Ficha 1
La imagen también es para la ficha del estudiante. </t>
  </si>
  <si>
    <t xml:space="preserve">Ilustrar la gráfica de la función propuesta en la imagen con los datos. 
Imagen para:Pestaña 3: Solución de la situación - Ficha 2
También es para la ficha del estudiante.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</si>
</sst>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180975</xdr:colOff>
      <xdr:row>9</xdr:row>
      <xdr:rowOff>133350</xdr:rowOff>
    </xdr:from>
    <xdr:to>
      <xdr:col>10</xdr:col>
      <xdr:colOff>3600450</xdr:colOff>
      <xdr:row>9</xdr:row>
      <xdr:rowOff>2094230</xdr:rowOff>
    </xdr:to>
    <xdr:pic>
      <xdr:nvPicPr>
        <xdr:cNvPr id="8" name="Imagen 7"/>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44925" y="2247900"/>
          <a:ext cx="3419475" cy="1960880"/>
        </a:xfrm>
        <a:prstGeom prst="rect">
          <a:avLst/>
        </a:prstGeom>
      </xdr:spPr>
    </xdr:pic>
    <xdr:clientData/>
  </xdr:twoCellAnchor>
  <xdr:twoCellAnchor editAs="oneCell">
    <xdr:from>
      <xdr:col>10</xdr:col>
      <xdr:colOff>733425</xdr:colOff>
      <xdr:row>10</xdr:row>
      <xdr:rowOff>66675</xdr:rowOff>
    </xdr:from>
    <xdr:to>
      <xdr:col>10</xdr:col>
      <xdr:colOff>2402840</xdr:colOff>
      <xdr:row>10</xdr:row>
      <xdr:rowOff>2645410</xdr:rowOff>
    </xdr:to>
    <xdr:pic>
      <xdr:nvPicPr>
        <xdr:cNvPr id="9" name="Imagen 8"/>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097375" y="4514850"/>
          <a:ext cx="1669415" cy="2578735"/>
        </a:xfrm>
        <a:prstGeom prst="rect">
          <a:avLst/>
        </a:prstGeom>
      </xdr:spPr>
    </xdr:pic>
    <xdr:clientData/>
  </xdr:twoCellAnchor>
  <xdr:twoCellAnchor editAs="oneCell">
    <xdr:from>
      <xdr:col>10</xdr:col>
      <xdr:colOff>314325</xdr:colOff>
      <xdr:row>11</xdr:row>
      <xdr:rowOff>161925</xdr:rowOff>
    </xdr:from>
    <xdr:to>
      <xdr:col>10</xdr:col>
      <xdr:colOff>3133725</xdr:colOff>
      <xdr:row>11</xdr:row>
      <xdr:rowOff>1507490</xdr:rowOff>
    </xdr:to>
    <xdr:pic>
      <xdr:nvPicPr>
        <xdr:cNvPr id="10" name="Imagen 9"/>
        <xdr:cNvPicPr/>
      </xdr:nvPicPr>
      <xdr:blipFill>
        <a:blip xmlns:r="http://schemas.openxmlformats.org/officeDocument/2006/relationships" r:embed="rId3"/>
        <a:stretch>
          <a:fillRect/>
        </a:stretch>
      </xdr:blipFill>
      <xdr:spPr>
        <a:xfrm>
          <a:off x="16678275" y="7343775"/>
          <a:ext cx="2819400" cy="1345565"/>
        </a:xfrm>
        <a:prstGeom prst="rect">
          <a:avLst/>
        </a:prstGeom>
      </xdr:spPr>
    </xdr:pic>
    <xdr:clientData/>
  </xdr:twoCellAnchor>
  <xdr:twoCellAnchor editAs="oneCell">
    <xdr:from>
      <xdr:col>10</xdr:col>
      <xdr:colOff>314325</xdr:colOff>
      <xdr:row>12</xdr:row>
      <xdr:rowOff>95250</xdr:rowOff>
    </xdr:from>
    <xdr:to>
      <xdr:col>10</xdr:col>
      <xdr:colOff>3133725</xdr:colOff>
      <xdr:row>12</xdr:row>
      <xdr:rowOff>1440815</xdr:rowOff>
    </xdr:to>
    <xdr:pic>
      <xdr:nvPicPr>
        <xdr:cNvPr id="11" name="Imagen 10"/>
        <xdr:cNvPicPr/>
      </xdr:nvPicPr>
      <xdr:blipFill>
        <a:blip xmlns:r="http://schemas.openxmlformats.org/officeDocument/2006/relationships" r:embed="rId4"/>
        <a:stretch>
          <a:fillRect/>
        </a:stretch>
      </xdr:blipFill>
      <xdr:spPr>
        <a:xfrm>
          <a:off x="16678275" y="8896350"/>
          <a:ext cx="2819400" cy="1345565"/>
        </a:xfrm>
        <a:prstGeom prst="rect">
          <a:avLst/>
        </a:prstGeom>
      </xdr:spPr>
    </xdr:pic>
    <xdr:clientData/>
  </xdr:twoCellAnchor>
  <xdr:twoCellAnchor editAs="oneCell">
    <xdr:from>
      <xdr:col>10</xdr:col>
      <xdr:colOff>361950</xdr:colOff>
      <xdr:row>13</xdr:row>
      <xdr:rowOff>76200</xdr:rowOff>
    </xdr:from>
    <xdr:to>
      <xdr:col>10</xdr:col>
      <xdr:colOff>3176905</xdr:colOff>
      <xdr:row>13</xdr:row>
      <xdr:rowOff>1409700</xdr:rowOff>
    </xdr:to>
    <xdr:pic>
      <xdr:nvPicPr>
        <xdr:cNvPr id="12" name="Imagen 11"/>
        <xdr:cNvPicPr/>
      </xdr:nvPicPr>
      <xdr:blipFill>
        <a:blip xmlns:r="http://schemas.openxmlformats.org/officeDocument/2006/relationships" r:embed="rId5"/>
        <a:stretch>
          <a:fillRect/>
        </a:stretch>
      </xdr:blipFill>
      <xdr:spPr>
        <a:xfrm>
          <a:off x="16725900" y="10439400"/>
          <a:ext cx="2814955" cy="1333500"/>
        </a:xfrm>
        <a:prstGeom prst="rect">
          <a:avLst/>
        </a:prstGeom>
      </xdr:spPr>
    </xdr:pic>
    <xdr:clientData/>
  </xdr:twoCellAnchor>
  <xdr:twoCellAnchor editAs="oneCell">
    <xdr:from>
      <xdr:col>10</xdr:col>
      <xdr:colOff>952500</xdr:colOff>
      <xdr:row>14</xdr:row>
      <xdr:rowOff>47625</xdr:rowOff>
    </xdr:from>
    <xdr:to>
      <xdr:col>10</xdr:col>
      <xdr:colOff>2286000</xdr:colOff>
      <xdr:row>14</xdr:row>
      <xdr:rowOff>2075815</xdr:rowOff>
    </xdr:to>
    <xdr:pic>
      <xdr:nvPicPr>
        <xdr:cNvPr id="13" name="Imagen 12"/>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17707" t="15301" r="58685" b="5339"/>
        <a:stretch/>
      </xdr:blipFill>
      <xdr:spPr>
        <a:xfrm>
          <a:off x="17316450" y="11925300"/>
          <a:ext cx="1333500" cy="2028190"/>
        </a:xfrm>
        <a:prstGeom prst="rect">
          <a:avLst/>
        </a:prstGeom>
      </xdr:spPr>
    </xdr:pic>
    <xdr:clientData/>
  </xdr:twoCellAnchor>
  <xdr:twoCellAnchor editAs="oneCell">
    <xdr:from>
      <xdr:col>10</xdr:col>
      <xdr:colOff>228599</xdr:colOff>
      <xdr:row>15</xdr:row>
      <xdr:rowOff>95249</xdr:rowOff>
    </xdr:from>
    <xdr:to>
      <xdr:col>10</xdr:col>
      <xdr:colOff>3545204</xdr:colOff>
      <xdr:row>15</xdr:row>
      <xdr:rowOff>1727834</xdr:rowOff>
    </xdr:to>
    <xdr:pic>
      <xdr:nvPicPr>
        <xdr:cNvPr id="14" name="Imagen 13"/>
        <xdr:cNvPicPr/>
      </xdr:nvPicPr>
      <xdr:blipFill>
        <a:blip xmlns:r="http://schemas.openxmlformats.org/officeDocument/2006/relationships" r:embed="rId7"/>
        <a:stretch>
          <a:fillRect/>
        </a:stretch>
      </xdr:blipFill>
      <xdr:spPr>
        <a:xfrm>
          <a:off x="16592549" y="14154149"/>
          <a:ext cx="3316605" cy="1632585"/>
        </a:xfrm>
        <a:prstGeom prst="rect">
          <a:avLst/>
        </a:prstGeom>
      </xdr:spPr>
    </xdr:pic>
    <xdr:clientData/>
  </xdr:twoCellAnchor>
  <xdr:twoCellAnchor editAs="oneCell">
    <xdr:from>
      <xdr:col>10</xdr:col>
      <xdr:colOff>342900</xdr:colOff>
      <xdr:row>16</xdr:row>
      <xdr:rowOff>57150</xdr:rowOff>
    </xdr:from>
    <xdr:to>
      <xdr:col>10</xdr:col>
      <xdr:colOff>2619375</xdr:colOff>
      <xdr:row>16</xdr:row>
      <xdr:rowOff>1457325</xdr:rowOff>
    </xdr:to>
    <xdr:pic>
      <xdr:nvPicPr>
        <xdr:cNvPr id="15" name="Imagen 14" descr="http://thumb9.shutterstock.com/display_pic_with_logo/1608977/237302122/stock-photo-teamwork-three-young-architects-working-on-a-project-237302122.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706850" y="15944850"/>
          <a:ext cx="2276475" cy="14001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487680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1021080</xdr:colOff>
          <xdr:row>15</xdr:row>
          <xdr:rowOff>487680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487680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487680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4" activePane="bottomLeft" state="frozen"/>
      <selection pane="bottomLeft" activeCell="J15" sqref="J15"/>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5" style="2" customWidth="1"/>
    <col min="8" max="8" width="28.59765625" style="2" customWidth="1"/>
    <col min="9" max="9" width="20.5" style="2" customWidth="1"/>
    <col min="10" max="10" width="34.8984375" style="15" customWidth="1"/>
    <col min="11" max="11" width="4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F6B</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11</v>
      </c>
      <c r="D3" s="85"/>
      <c r="F3" s="77"/>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83.6" customHeight="1" x14ac:dyDescent="0.25">
      <c r="A10" s="12" t="str">
        <f>IF(OR(B10&lt;&gt;"",J10&lt;&gt;""),"IMG01","")</f>
        <v>IMG01</v>
      </c>
      <c r="B10" s="62" t="s">
        <v>188</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MA_11_05_CO_REC110_IMG01n.jpg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MA_11_05_CO_REC110_IMG01a.jpg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215.4" customHeight="1" x14ac:dyDescent="0.25">
      <c r="A11" s="12" t="str">
        <f t="shared" ref="A11:A18" si="3">IF(OR(B11&lt;&gt;"",J11&lt;&gt;""),CONCATENATE(LEFT(A10,3),IF(MID(A10,4,2)+1&lt;10,CONCATENATE("0",MID(A10,4,2)+1))),"")</f>
        <v>IMG02</v>
      </c>
      <c r="B11" s="62" t="s">
        <v>188</v>
      </c>
      <c r="C11" s="20" t="str">
        <f t="shared" si="0"/>
        <v>Recurso F6B</v>
      </c>
      <c r="D11" s="63" t="s">
        <v>189</v>
      </c>
      <c r="E11" s="63" t="s">
        <v>155</v>
      </c>
      <c r="F11" s="13" t="str">
        <f t="shared" ref="F11:F74" ca="1" si="4">IF(OR(B11&lt;&gt;"",J11&lt;&gt;""),CONCATENATE($C$7,"_",$A11,IF($G$4="Cuaderno de Estudio","_small",CONCATENATE(IF(I11="","","n"),IF(LEFT($G$5,1)="F",".jpg",".png")))),"")</f>
        <v>MA_11_05_CO_REC110_IMG02n.jpg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MA_11_05_CO_REC110_IMG02a.jpg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192</v>
      </c>
      <c r="K11" s="65"/>
      <c r="O11" s="2" t="str">
        <f>'Definición técnica de imagenes'!A13</f>
        <v>M101</v>
      </c>
    </row>
    <row r="12" spans="1:16" s="11" customFormat="1" ht="127.8" customHeight="1" x14ac:dyDescent="0.3">
      <c r="A12" s="12" t="str">
        <f t="shared" si="3"/>
        <v>IMG03</v>
      </c>
      <c r="B12" s="62" t="s">
        <v>188</v>
      </c>
      <c r="C12" s="20" t="str">
        <f t="shared" si="0"/>
        <v>Recurso F6B</v>
      </c>
      <c r="D12" s="63" t="s">
        <v>189</v>
      </c>
      <c r="E12" s="63" t="s">
        <v>155</v>
      </c>
      <c r="F12" s="13" t="str">
        <f t="shared" ca="1" si="4"/>
        <v>MA_11_05_CO_REC110_IMG03n.jpg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MA_11_05_CO_REC110_IMG03a.jpg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t="s">
        <v>198</v>
      </c>
      <c r="K12"/>
      <c r="O12" s="2" t="str">
        <f>'Definición técnica de imagenes'!A18</f>
        <v>Diaporama F1</v>
      </c>
    </row>
    <row r="13" spans="1:16" s="11" customFormat="1" ht="123" customHeight="1" x14ac:dyDescent="0.25">
      <c r="A13" s="12" t="str">
        <f t="shared" si="3"/>
        <v>IMG04</v>
      </c>
      <c r="B13" s="62" t="s">
        <v>188</v>
      </c>
      <c r="C13" s="20" t="str">
        <f t="shared" si="0"/>
        <v>Recurso F6B</v>
      </c>
      <c r="D13" s="63" t="s">
        <v>189</v>
      </c>
      <c r="E13" s="63" t="s">
        <v>155</v>
      </c>
      <c r="F13" s="13" t="str">
        <f t="shared" ca="1" si="4"/>
        <v>MA_11_05_CO_REC110_IMG04n.jpg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MA_11_05_CO_REC110_IMG04a.jpg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193</v>
      </c>
      <c r="K13" s="64"/>
      <c r="O13" s="2" t="str">
        <f>'Definición técnica de imagenes'!A19</f>
        <v>F4</v>
      </c>
    </row>
    <row r="14" spans="1:16" s="11" customFormat="1" ht="119.4" customHeight="1" x14ac:dyDescent="0.25">
      <c r="A14" s="12" t="str">
        <f t="shared" si="3"/>
        <v>IMG05</v>
      </c>
      <c r="B14" s="62" t="s">
        <v>188</v>
      </c>
      <c r="C14" s="20" t="str">
        <f t="shared" si="0"/>
        <v>Recurso F6B</v>
      </c>
      <c r="D14" s="63" t="s">
        <v>189</v>
      </c>
      <c r="E14" s="63" t="s">
        <v>155</v>
      </c>
      <c r="F14" s="13" t="str">
        <f t="shared" ca="1" si="4"/>
        <v>MA_11_05_CO_REC110_IMG05n.jpg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MA_11_05_CO_REC110_IMG05a.jpg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199</v>
      </c>
      <c r="K14" s="64"/>
      <c r="O14" s="2" t="str">
        <f>'Definición técnica de imagenes'!A22</f>
        <v>F6</v>
      </c>
    </row>
    <row r="15" spans="1:16" s="11" customFormat="1" ht="171.6" customHeight="1" x14ac:dyDescent="0.25">
      <c r="A15" s="12" t="str">
        <f t="shared" si="3"/>
        <v>IMG06</v>
      </c>
      <c r="B15" s="62" t="s">
        <v>188</v>
      </c>
      <c r="C15" s="20" t="str">
        <f t="shared" si="0"/>
        <v>Recurso F6B</v>
      </c>
      <c r="D15" s="63" t="s">
        <v>189</v>
      </c>
      <c r="E15" s="63" t="s">
        <v>155</v>
      </c>
      <c r="F15" s="13" t="str">
        <f t="shared" ca="1" si="4"/>
        <v>MA_11_05_CO_REC110_IMG06n.jpg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MA_11_05_CO_REC110_IMG06a.jpg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194</v>
      </c>
      <c r="K15" s="66"/>
      <c r="O15" s="2" t="str">
        <f>'Definición técnica de imagenes'!A24</f>
        <v>F6B</v>
      </c>
    </row>
    <row r="16" spans="1:16" s="11" customFormat="1" ht="144" customHeight="1" x14ac:dyDescent="0.3">
      <c r="A16" s="12" t="str">
        <f t="shared" si="3"/>
        <v>IMG07</v>
      </c>
      <c r="B16" s="62" t="s">
        <v>188</v>
      </c>
      <c r="C16" s="20" t="str">
        <f t="shared" si="0"/>
        <v>Recurso F6B</v>
      </c>
      <c r="D16" s="63" t="s">
        <v>189</v>
      </c>
      <c r="E16" s="63" t="s">
        <v>155</v>
      </c>
      <c r="F16" s="13" t="str">
        <f t="shared" ca="1" si="4"/>
        <v>MA_11_05_CO_REC110_IMG07n.jpg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MA_11_05_CO_REC110_IMG07a.jpg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195</v>
      </c>
      <c r="K16" s="67"/>
      <c r="O16" s="2" t="str">
        <f>'Definición técnica de imagenes'!A25</f>
        <v>F7</v>
      </c>
    </row>
    <row r="17" spans="1:15" s="11" customFormat="1" ht="128.4" customHeight="1" x14ac:dyDescent="0.25">
      <c r="A17" s="12" t="str">
        <f t="shared" si="3"/>
        <v>IMG08</v>
      </c>
      <c r="B17" s="62" t="s">
        <v>188</v>
      </c>
      <c r="C17" s="20" t="str">
        <f t="shared" si="0"/>
        <v>Recurso F6B</v>
      </c>
      <c r="D17" s="63" t="s">
        <v>197</v>
      </c>
      <c r="E17" s="63" t="s">
        <v>155</v>
      </c>
      <c r="F17" s="13" t="str">
        <f t="shared" ca="1" si="4"/>
        <v>MA_11_05_CO_REC110_IMG08n.jpg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MA_11_05_CO_REC110_IMG08a.jpg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196</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8984375" style="22" customWidth="1"/>
    <col min="4" max="4" width="11.39843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487680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1021080</xdr:colOff>
                    <xdr:row>15</xdr:row>
                    <xdr:rowOff>487680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487680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487680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984375" defaultRowHeight="15.6" x14ac:dyDescent="0.3"/>
  <cols>
    <col min="1" max="1" width="21" style="22" customWidth="1"/>
    <col min="2" max="2" width="24.19921875" style="22" customWidth="1"/>
    <col min="3" max="3" width="17" style="22" customWidth="1"/>
    <col min="4" max="4" width="12.69921875" style="22" customWidth="1"/>
    <col min="5" max="5" width="6.8984375" style="22" customWidth="1"/>
    <col min="6" max="6" width="12.8984375" style="22" customWidth="1"/>
    <col min="7" max="7" width="12.69921875" style="22" customWidth="1"/>
    <col min="8" max="8" width="24.5" style="22" customWidth="1"/>
    <col min="9" max="9" width="27.19921875" style="22" customWidth="1"/>
    <col min="10" max="10" width="44.5" style="22" customWidth="1"/>
    <col min="11" max="16384" width="10.89843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AdrianaMa</cp:lastModifiedBy>
  <dcterms:created xsi:type="dcterms:W3CDTF">2014-07-01T23:43:25Z</dcterms:created>
  <dcterms:modified xsi:type="dcterms:W3CDTF">2016-07-25T03:01:29Z</dcterms:modified>
</cp:coreProperties>
</file>