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Actividades GRECO\MA_09_06_CO\MA_09_06_CO_REC16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<sst xmlns="http://schemas.openxmlformats.org/spreadsheetml/2006/main" count="400" uniqueCount="201">
  <si>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</si>
  <si>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</si>
  <si>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</si>
  <si>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</si>
  <si>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</si>
  <si>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</si>
  <si>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</si>
  <si>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</si>
  <si>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</si>
  <si>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</si>
  <si>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</si>
  <si>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</si>
  <si>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</si>
  <si>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</si>
  <si>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</si>
  <si>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</si>
  <si>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</si>
  <si>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</si>
  <si>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</si>
  <si>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</si>
  <si>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</si>
  <si>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</si>
  <si>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</si>
  <si>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</si>
  <si>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</si>
  <si>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</si>
  <si>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</si>
  <si>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</si>
  <si>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</si>
  <si>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</si>
  <si>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</si>
  <si>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</si>
  <si>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</si>
  <si>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</si>
  <si>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</si>
  <si>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</si>
  <si>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</si>
  <si>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</si>
  <si>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</si>
  <si>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</si>
  <si>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</si>
  <si>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</si>
  <si>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</si>
  <si>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</si>
  <si>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</si>
  <si>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</si>
  <si>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</si>
  <si>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</si>
  <si>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</si>
  <si>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</si>
  <si>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</si>
  <si>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</si>
  <si>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</si>
  <si>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</si>
  <si>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</si>
  <si>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</si>
  <si>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</si>
  <si>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</si>
  <si>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</si>
  <si>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</si>
  <si>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</si>
  <si>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</si>
  <si>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</si>
  <si>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</si>
  <si>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</si>
  <si>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</si>
  <si>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</si>
  <si>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</si>
  <si>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</si>
  <si>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</si>
  <si>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</si>
  <si>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</si>
  <si>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</si>
  <si>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</si>
  <si>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</si>
  <si>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</si>
  <si>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</si>
  <si>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</si>
  <si>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</si>
  <si>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</si>
  <si>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</si>
  <si>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</si>
  <si>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</si>
  <si>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</si>
  <si>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</si>
  <si>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</si>
  <si>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</si>
  <si>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</si>
  <si>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</si>
  <si>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</si>
  <si>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</si>
  <si>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</si>
  <si>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</si>
  <si>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</si>
  <si>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</si>
  <si>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</si>
  <si>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</si>
  <si>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</si>
  <si>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</si>
  <si>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</si>
  <si>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</si>
  <si>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</si>
  <si>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</si>
  <si>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</si>
  <si>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</si>
  <si>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</si>
  <si>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</si>
  <si>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</si>
  <si>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</si>
  <si>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</si>
  <si>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</si>
  <si>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</si>
  <si>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</si>
  <si>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</si>
  <si>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</si>
  <si>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</si>
  <si>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</si>
  <si>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</si>
  <si>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</si>
  <si>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</si>
  <si>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</si>
  <si>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</si>
  <si>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</si>
  <si>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</si>
  <si>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</si>
  <si>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</si>
  <si>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</si>
  <si>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</si>
  <si>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</si>
  <si>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</si>
  <si>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</si>
  <si>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</si>
  <si>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</si>
  <si>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</si>
  <si>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</si>
  <si>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</si>
  <si>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</si>
  <si>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</si>
  <si>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</si>
  <si>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</si>
  <si>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</si>
  <si>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</si>
  <si>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</si>
  <si>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</si>
  <si>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</si>
  <si>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</si>
  <si>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</si>
  <si>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</si>
  <si>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</si>
  <si>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</si>
  <si>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</si>
  <si>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</si>
  <si>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</si>
  <si>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</si>
  <si>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</si>
  <si>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</si>
  <si>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</si>
  <si>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</si>
  <si>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</si>
  <si>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</si>
  <si>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</si>
  <si>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</si>
  <si>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</si>
  <si>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</si>
  <si>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</si>
  <si>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</si>
  <si>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</si>
  <si>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</si>
  <si>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</si>
  <si>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</si>
  <si>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</si>
  <si>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</si>
  <si>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</si>
  <si>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</si>
  <si>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</si>
  <si>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</si>
  <si>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</si>
  <si>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</si>
  <si>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</si>
  <si>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</si>
  <si>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</si>
  <si>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</si>
  <si>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</si>
  <si>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</si>
  <si>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</si>
  <si>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</si>
  <si>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</si>
  <si>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Función y ecuación cuadrática</t>
  </si>
  <si>
    <t>Luisa Fernanda Nivia</t>
  </si>
  <si>
    <t>MA_09_06_CO_REC160</t>
  </si>
  <si>
    <t>Ver observaciones (última columna de esta tabla)</t>
  </si>
  <si>
    <t>Ilustración</t>
  </si>
  <si>
    <t>Ecuación (x^2)+4x+4=0</t>
  </si>
  <si>
    <t>Ecuación 2(t^2)+4t-6=0</t>
  </si>
  <si>
    <t>Ecuación -5(z^2)+8x=–10</t>
  </si>
  <si>
    <t>Ecuación –4x+1=–5</t>
  </si>
  <si>
    <t>Ecuación –2t=–7</t>
  </si>
  <si>
    <t>Ecuación –4z+3z–8=0</t>
  </si>
  <si>
    <t>Expresión (x^2)–7x+10</t>
  </si>
  <si>
    <t>Expresión –8t</t>
  </si>
  <si>
    <t>Expresión –2y+5(y^2)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</si>
</sst>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39687</xdr:colOff>
      <xdr:row>9</xdr:row>
      <xdr:rowOff>23812</xdr:rowOff>
    </xdr:from>
    <xdr:to>
      <xdr:col>10</xdr:col>
      <xdr:colOff>2640375</xdr:colOff>
      <xdr:row>9</xdr:row>
      <xdr:rowOff>509655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14750" y="2143125"/>
          <a:ext cx="2600688" cy="485843"/>
        </a:xfrm>
        <a:prstGeom prst="rect">
          <a:avLst/>
        </a:prstGeom>
      </xdr:spPr>
    </xdr:pic>
    <xdr:clientData/>
  </xdr:twoCellAnchor>
  <xdr:twoCellAnchor editAs="oneCell">
    <xdr:from>
      <xdr:col>10</xdr:col>
      <xdr:colOff>55563</xdr:colOff>
      <xdr:row>10</xdr:row>
      <xdr:rowOff>15875</xdr:rowOff>
    </xdr:from>
    <xdr:to>
      <xdr:col>10</xdr:col>
      <xdr:colOff>2656251</xdr:colOff>
      <xdr:row>10</xdr:row>
      <xdr:rowOff>501718</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430626" y="2651125"/>
          <a:ext cx="2600688" cy="485843"/>
        </a:xfrm>
        <a:prstGeom prst="rect">
          <a:avLst/>
        </a:prstGeom>
      </xdr:spPr>
    </xdr:pic>
    <xdr:clientData/>
  </xdr:twoCellAnchor>
  <xdr:twoCellAnchor editAs="oneCell">
    <xdr:from>
      <xdr:col>10</xdr:col>
      <xdr:colOff>39688</xdr:colOff>
      <xdr:row>11</xdr:row>
      <xdr:rowOff>15875</xdr:rowOff>
    </xdr:from>
    <xdr:to>
      <xdr:col>10</xdr:col>
      <xdr:colOff>2640376</xdr:colOff>
      <xdr:row>11</xdr:row>
      <xdr:rowOff>501718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414751" y="3190875"/>
          <a:ext cx="2600688" cy="485843"/>
        </a:xfrm>
        <a:prstGeom prst="rect">
          <a:avLst/>
        </a:prstGeom>
      </xdr:spPr>
    </xdr:pic>
    <xdr:clientData/>
  </xdr:twoCellAnchor>
  <xdr:twoCellAnchor editAs="oneCell">
    <xdr:from>
      <xdr:col>10</xdr:col>
      <xdr:colOff>71438</xdr:colOff>
      <xdr:row>12</xdr:row>
      <xdr:rowOff>47625</xdr:rowOff>
    </xdr:from>
    <xdr:to>
      <xdr:col>10</xdr:col>
      <xdr:colOff>2672126</xdr:colOff>
      <xdr:row>12</xdr:row>
      <xdr:rowOff>533468</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446501" y="3730625"/>
          <a:ext cx="2600688" cy="485843"/>
        </a:xfrm>
        <a:prstGeom prst="rect">
          <a:avLst/>
        </a:prstGeom>
      </xdr:spPr>
    </xdr:pic>
    <xdr:clientData/>
  </xdr:twoCellAnchor>
  <xdr:twoCellAnchor editAs="oneCell">
    <xdr:from>
      <xdr:col>10</xdr:col>
      <xdr:colOff>55562</xdr:colOff>
      <xdr:row>13</xdr:row>
      <xdr:rowOff>63500</xdr:rowOff>
    </xdr:from>
    <xdr:to>
      <xdr:col>10</xdr:col>
      <xdr:colOff>2656250</xdr:colOff>
      <xdr:row>13</xdr:row>
      <xdr:rowOff>549343</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430625" y="4310063"/>
          <a:ext cx="2600688" cy="485843"/>
        </a:xfrm>
        <a:prstGeom prst="rect">
          <a:avLst/>
        </a:prstGeom>
      </xdr:spPr>
    </xdr:pic>
    <xdr:clientData/>
  </xdr:twoCellAnchor>
  <xdr:twoCellAnchor editAs="oneCell">
    <xdr:from>
      <xdr:col>10</xdr:col>
      <xdr:colOff>111125</xdr:colOff>
      <xdr:row>14</xdr:row>
      <xdr:rowOff>63500</xdr:rowOff>
    </xdr:from>
    <xdr:to>
      <xdr:col>10</xdr:col>
      <xdr:colOff>2711813</xdr:colOff>
      <xdr:row>14</xdr:row>
      <xdr:rowOff>549343</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486188" y="4913313"/>
          <a:ext cx="2600688" cy="485843"/>
        </a:xfrm>
        <a:prstGeom prst="rect">
          <a:avLst/>
        </a:prstGeom>
      </xdr:spPr>
    </xdr:pic>
    <xdr:clientData/>
  </xdr:twoCellAnchor>
  <xdr:twoCellAnchor editAs="oneCell">
    <xdr:from>
      <xdr:col>10</xdr:col>
      <xdr:colOff>79375</xdr:colOff>
      <xdr:row>15</xdr:row>
      <xdr:rowOff>63500</xdr:rowOff>
    </xdr:from>
    <xdr:to>
      <xdr:col>10</xdr:col>
      <xdr:colOff>2680063</xdr:colOff>
      <xdr:row>15</xdr:row>
      <xdr:rowOff>549343</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454438" y="5476875"/>
          <a:ext cx="2600688" cy="485843"/>
        </a:xfrm>
        <a:prstGeom prst="rect">
          <a:avLst/>
        </a:prstGeom>
      </xdr:spPr>
    </xdr:pic>
    <xdr:clientData/>
  </xdr:twoCellAnchor>
  <xdr:twoCellAnchor editAs="oneCell">
    <xdr:from>
      <xdr:col>10</xdr:col>
      <xdr:colOff>63501</xdr:colOff>
      <xdr:row>16</xdr:row>
      <xdr:rowOff>95250</xdr:rowOff>
    </xdr:from>
    <xdr:to>
      <xdr:col>10</xdr:col>
      <xdr:colOff>2664189</xdr:colOff>
      <xdr:row>16</xdr:row>
      <xdr:rowOff>581093</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438564" y="6111875"/>
          <a:ext cx="2600688" cy="485843"/>
        </a:xfrm>
        <a:prstGeom prst="rect">
          <a:avLst/>
        </a:prstGeom>
      </xdr:spPr>
    </xdr:pic>
    <xdr:clientData/>
  </xdr:twoCellAnchor>
  <xdr:twoCellAnchor editAs="oneCell">
    <xdr:from>
      <xdr:col>10</xdr:col>
      <xdr:colOff>55563</xdr:colOff>
      <xdr:row>17</xdr:row>
      <xdr:rowOff>111126</xdr:rowOff>
    </xdr:from>
    <xdr:to>
      <xdr:col>10</xdr:col>
      <xdr:colOff>2656251</xdr:colOff>
      <xdr:row>17</xdr:row>
      <xdr:rowOff>596969</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430626" y="6786564"/>
          <a:ext cx="2600688" cy="485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E16" sqref="E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5.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190</v>
      </c>
      <c r="C10" s="20" t="str">
        <f t="shared" ref="C10:C41" si="0">IF(OR(B10&lt;&gt;"",J10&lt;&gt;""),IF($G$4="Recurso",CONCATENATE($G$4," ",$G$5),$G$4),"")</f>
        <v>Recurso M10B</v>
      </c>
      <c r="D10" s="63" t="s">
        <v>191</v>
      </c>
      <c r="E10" s="63" t="s">
        <v>155</v>
      </c>
      <c r="F10" s="13" t="str">
        <f t="shared" ref="F10" ca="1" si="1">IF(OR(B10&lt;&gt;"",J10&lt;&gt;""),CONCATENATE($C$7,"_",$A10,IF($G$4="Cuaderno de Estudio","_small",CONCATENATE(IF(I10="","","n"),IF(LEFT($G$5,1)="F",".jpg",".png")))),"")</f>
        <v>MA_09_06_CO_REC160_IMG01.png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42.75" customHeight="1" x14ac:dyDescent="0.25">
      <c r="A11" s="12" t="str">
        <f t="shared" ref="A11:A18" si="3">IF(OR(B11&lt;&gt;"",J11&lt;&gt;""),CONCATENATE(LEFT(A10,3),IF(MID(A10,4,2)+1&lt;10,CONCATENATE("0",MID(A10,4,2)+1))),"")</f>
        <v>IMG02</v>
      </c>
      <c r="B11" s="62" t="s">
        <v>190</v>
      </c>
      <c r="C11" s="20" t="str">
        <f t="shared" si="0"/>
        <v>Recurso M10B</v>
      </c>
      <c r="D11" s="63" t="s">
        <v>191</v>
      </c>
      <c r="E11" s="63" t="s">
        <v>155</v>
      </c>
      <c r="F11" s="13" t="str">
        <f t="shared" ref="F11:F74" ca="1" si="4">IF(OR(B11&lt;&gt;"",J11&lt;&gt;""),CONCATENATE($C$7,"_",$A11,IF($G$4="Cuaderno de Estudio","_small",CONCATENATE(IF(I11="","","n"),IF(LEFT($G$5,1)="F",".jpg",".png")))),"")</f>
        <v>MA_09_06_CO_REC160_IMG02.png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39.75" customHeight="1" x14ac:dyDescent="0.25">
      <c r="A12" s="12" t="str">
        <f t="shared" si="3"/>
        <v>IMG03</v>
      </c>
      <c r="B12" s="62" t="s">
        <v>190</v>
      </c>
      <c r="C12" s="20" t="str">
        <f t="shared" si="0"/>
        <v>Recurso M10B</v>
      </c>
      <c r="D12" s="63" t="s">
        <v>191</v>
      </c>
      <c r="E12" s="63" t="s">
        <v>155</v>
      </c>
      <c r="F12" s="13" t="str">
        <f t="shared" ca="1" si="4"/>
        <v>MA_09_06_CO_REC160_IMG03.png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44.25" customHeight="1" x14ac:dyDescent="0.25">
      <c r="A13" s="12" t="str">
        <f t="shared" si="3"/>
        <v>IMG04</v>
      </c>
      <c r="B13" s="62" t="s">
        <v>190</v>
      </c>
      <c r="C13" s="20" t="str">
        <f t="shared" si="0"/>
        <v>Recurso M10B</v>
      </c>
      <c r="D13" s="63" t="s">
        <v>191</v>
      </c>
      <c r="E13" s="63" t="s">
        <v>155</v>
      </c>
      <c r="F13" s="13" t="str">
        <f t="shared" ca="1" si="4"/>
        <v>MA_09_06_CO_REC160_IMG04.png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c r="O13" s="2" t="str">
        <f>'Definición técnica de imagenes'!A19</f>
        <v>F4</v>
      </c>
    </row>
    <row r="14" spans="1:16" s="11" customFormat="1" ht="47.25" customHeight="1" x14ac:dyDescent="0.25">
      <c r="A14" s="12" t="str">
        <f t="shared" si="3"/>
        <v>IMG05</v>
      </c>
      <c r="B14" s="62" t="s">
        <v>190</v>
      </c>
      <c r="C14" s="20" t="str">
        <f t="shared" si="0"/>
        <v>Recurso M10B</v>
      </c>
      <c r="D14" s="63" t="s">
        <v>191</v>
      </c>
      <c r="E14" s="63" t="s">
        <v>155</v>
      </c>
      <c r="F14" s="13" t="str">
        <f t="shared" ca="1" si="4"/>
        <v>MA_09_06_CO_REC160_IMG05.png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c r="O14" s="2" t="str">
        <f>'Definición técnica de imagenes'!A22</f>
        <v>F6</v>
      </c>
    </row>
    <row r="15" spans="1:16" s="11" customFormat="1" ht="44.25" customHeight="1" x14ac:dyDescent="0.25">
      <c r="A15" s="12" t="str">
        <f t="shared" si="3"/>
        <v>IMG06</v>
      </c>
      <c r="B15" s="62" t="s">
        <v>190</v>
      </c>
      <c r="C15" s="20" t="str">
        <f t="shared" si="0"/>
        <v>Recurso M10B</v>
      </c>
      <c r="D15" s="63" t="s">
        <v>191</v>
      </c>
      <c r="E15" s="63" t="s">
        <v>155</v>
      </c>
      <c r="F15" s="13" t="str">
        <f t="shared" ca="1" si="4"/>
        <v>MA_09_06_CO_REC160_IMG06.png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c r="O15" s="2" t="str">
        <f>'Definición técnica de imagenes'!A24</f>
        <v>F6B</v>
      </c>
    </row>
    <row r="16" spans="1:16" s="11" customFormat="1" ht="47.25" customHeight="1" x14ac:dyDescent="0.3">
      <c r="A16" s="12" t="str">
        <f t="shared" si="3"/>
        <v>IMG07</v>
      </c>
      <c r="B16" s="62" t="s">
        <v>190</v>
      </c>
      <c r="C16" s="20" t="str">
        <f t="shared" si="0"/>
        <v>Recurso M10B</v>
      </c>
      <c r="D16" s="63" t="s">
        <v>191</v>
      </c>
      <c r="E16" s="63" t="s">
        <v>155</v>
      </c>
      <c r="F16" s="13" t="str">
        <f t="shared" ca="1" si="4"/>
        <v>MA_09_06_CO_REC160_IMG07.png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c r="O16" s="2" t="str">
        <f>'Definición técnica de imagenes'!A25</f>
        <v>F7</v>
      </c>
    </row>
    <row r="17" spans="1:15" s="11" customFormat="1" ht="51.75" customHeight="1" x14ac:dyDescent="0.25">
      <c r="A17" s="12" t="str">
        <f t="shared" si="3"/>
        <v>IMG08</v>
      </c>
      <c r="B17" s="62" t="s">
        <v>190</v>
      </c>
      <c r="C17" s="20" t="str">
        <f t="shared" si="0"/>
        <v>Recurso M10B</v>
      </c>
      <c r="D17" s="63" t="s">
        <v>191</v>
      </c>
      <c r="E17" s="63" t="s">
        <v>155</v>
      </c>
      <c r="F17" s="13" t="str">
        <f t="shared" ca="1" si="4"/>
        <v>MA_09_06_CO_REC160_IMG08.png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199</v>
      </c>
      <c r="K17" s="66"/>
      <c r="O17" s="2" t="str">
        <f>'Definición técnica de imagenes'!A27</f>
        <v>F7B</v>
      </c>
    </row>
    <row r="18" spans="1:15" s="11" customFormat="1" ht="55.5" customHeight="1" x14ac:dyDescent="0.25">
      <c r="A18" s="12" t="str">
        <f t="shared" si="3"/>
        <v>IMG09</v>
      </c>
      <c r="B18" s="62" t="s">
        <v>190</v>
      </c>
      <c r="C18" s="20" t="str">
        <f t="shared" si="0"/>
        <v>Recurso M10B</v>
      </c>
      <c r="D18" s="63" t="s">
        <v>191</v>
      </c>
      <c r="E18" s="63" t="s">
        <v>155</v>
      </c>
      <c r="F18" s="13" t="str">
        <f t="shared" ca="1" si="4"/>
        <v>MA_09_06_CO_REC160_IMG09.png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200</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C18" sqref="C18"/>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Montejo Rozo</dc:creator>
  <cp:lastModifiedBy>Johana Montejo Rozo</cp:lastModifiedBy>
  <dcterms:created xsi:type="dcterms:W3CDTF">2014-07-01T23:43:25Z</dcterms:created>
  <dcterms:modified xsi:type="dcterms:W3CDTF">2015-12-04T05:21:28Z</dcterms:modified>
</cp:coreProperties>
</file>