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MA_09_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<sst xmlns="http://schemas.openxmlformats.org/spreadsheetml/2006/main" count="393" uniqueCount="200">
  <si>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</si>
  <si>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</si>
  <si>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</si>
  <si>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</si>
  <si>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</si>
  <si>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</si>
  <si>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</si>
  <si>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</si>
  <si>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</si>
  <si>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</si>
  <si>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</si>
  <si>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</si>
  <si>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</si>
  <si>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</si>
  <si>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</si>
  <si>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</si>
  <si>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</si>
  <si>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</si>
  <si>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</si>
  <si>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</si>
  <si>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</si>
  <si>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</si>
  <si>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</si>
  <si>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</si>
  <si>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</si>
  <si>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</si>
  <si>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</si>
  <si>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</si>
  <si>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</si>
  <si>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</si>
  <si>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</si>
  <si>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</si>
  <si>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</si>
  <si>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</si>
  <si>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</si>
  <si>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</si>
  <si>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</si>
  <si>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</si>
  <si>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</si>
  <si>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</si>
  <si>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</si>
  <si>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</si>
  <si>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</si>
  <si>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</si>
  <si>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</si>
  <si>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</si>
  <si>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</si>
  <si>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</si>
  <si>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</si>
  <si>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</si>
  <si>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</si>
  <si>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</si>
  <si>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</si>
  <si>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</si>
  <si>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</si>
  <si>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</si>
  <si>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</si>
  <si>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</si>
  <si>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</si>
  <si>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</si>
  <si>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</si>
  <si>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</si>
  <si>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</si>
  <si>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</si>
  <si>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</si>
  <si>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</si>
  <si>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</si>
  <si>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</si>
  <si>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</si>
  <si>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</si>
  <si>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</si>
  <si>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</si>
  <si>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</si>
  <si>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</si>
  <si>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</si>
  <si>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</si>
  <si>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</si>
  <si>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</si>
  <si>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</si>
  <si>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</si>
  <si>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</si>
  <si>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</si>
  <si>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</si>
  <si>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</si>
  <si>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</si>
  <si>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</si>
  <si>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</si>
  <si>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</si>
  <si>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</si>
  <si>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</si>
  <si>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</si>
  <si>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</si>
  <si>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</si>
  <si>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</si>
  <si>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</si>
  <si>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</si>
  <si>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</si>
  <si>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</si>
  <si>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</si>
  <si>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</si>
  <si>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</si>
  <si>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</si>
  <si>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</si>
  <si>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</si>
  <si>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</si>
  <si>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</si>
  <si>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</si>
  <si>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</si>
  <si>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</si>
  <si>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</si>
  <si>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</si>
  <si>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</si>
  <si>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</si>
  <si>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</si>
  <si>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</si>
  <si>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</si>
  <si>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</si>
  <si>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</si>
  <si>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</si>
  <si>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</si>
  <si>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</si>
  <si>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</si>
  <si>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</si>
  <si>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</si>
  <si>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</si>
  <si>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</si>
  <si>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</si>
  <si>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</si>
  <si>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</si>
  <si>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</si>
  <si>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</si>
  <si>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</si>
  <si>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</si>
  <si>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</si>
  <si>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</si>
  <si>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</si>
  <si>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</si>
  <si>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</si>
  <si>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</si>
  <si>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</si>
  <si>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</si>
  <si>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</si>
  <si>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</si>
  <si>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</si>
  <si>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</si>
  <si>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</si>
  <si>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</si>
  <si>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</si>
  <si>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</si>
  <si>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</si>
  <si>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</si>
  <si>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</si>
  <si>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</si>
  <si>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</si>
  <si>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</si>
  <si>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</si>
  <si>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</si>
  <si>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</si>
  <si>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</si>
  <si>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</si>
  <si>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</si>
  <si>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</si>
  <si>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</si>
  <si>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</si>
  <si>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</si>
  <si>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</si>
  <si>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</si>
  <si>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</si>
  <si>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</si>
  <si>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</si>
  <si>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</si>
  <si>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</si>
  <si>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</si>
  <si>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</si>
  <si>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</si>
  <si>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</si>
  <si>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</si>
  <si>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</si>
  <si>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</si>
  <si>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</si>
  <si>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</si>
  <si>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</si>
  <si>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</si>
  <si>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</si>
  <si>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</si>
  <si>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</si>
  <si>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</si>
  <si>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Funciones exponenciales y funciones logarítmicas</t>
  </si>
  <si>
    <t>MA_09_07_REC80</t>
  </si>
  <si>
    <t>Pregunta uno, gráfica función exponencial creciente.</t>
  </si>
  <si>
    <t>Pregunta dos, gráfica función exponencial creciente.</t>
  </si>
  <si>
    <t>Pregunta tres, gráfica función exponencial decreciente.</t>
  </si>
  <si>
    <t>Pregunta cuatro, fórmula función exponencial creciente.</t>
  </si>
  <si>
    <t>Pregunta cinco, fórmula función exponencial decreciente.</t>
  </si>
  <si>
    <t>Pregunta seis. Función exponencial creciente.</t>
  </si>
  <si>
    <t>Pregunta siete. Función exponencial creciente.</t>
  </si>
  <si>
    <t>Pregunta ocho. Fórmula función exponencial creciente.</t>
  </si>
  <si>
    <t>Pregunta nueve. Fórmula función exponencial decreciente.</t>
  </si>
  <si>
    <t>Pregunta nueve. Gráfica función exponencial decreciente.</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</si>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</sst>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866776</xdr:colOff>
      <xdr:row>9</xdr:row>
      <xdr:rowOff>161926</xdr:rowOff>
    </xdr:from>
    <xdr:to>
      <xdr:col>10</xdr:col>
      <xdr:colOff>3223919</xdr:colOff>
      <xdr:row>9</xdr:row>
      <xdr:rowOff>2119069</xdr:rowOff>
    </xdr:to>
    <xdr:pic>
      <xdr:nvPicPr>
        <xdr:cNvPr id="2" name="Imagen 1"/>
        <xdr:cNvPicPr/>
      </xdr:nvPicPr>
      <xdr:blipFill>
        <a:blip xmlns:r="http://schemas.openxmlformats.org/officeDocument/2006/relationships" r:embed="rId1"/>
        <a:stretch>
          <a:fillRect/>
        </a:stretch>
      </xdr:blipFill>
      <xdr:spPr>
        <a:xfrm>
          <a:off x="17583151" y="2295526"/>
          <a:ext cx="2357143" cy="1957143"/>
        </a:xfrm>
        <a:prstGeom prst="rect">
          <a:avLst/>
        </a:prstGeom>
      </xdr:spPr>
    </xdr:pic>
    <xdr:clientData/>
  </xdr:twoCellAnchor>
  <xdr:twoCellAnchor editAs="oneCell">
    <xdr:from>
      <xdr:col>10</xdr:col>
      <xdr:colOff>923926</xdr:colOff>
      <xdr:row>10</xdr:row>
      <xdr:rowOff>152401</xdr:rowOff>
    </xdr:from>
    <xdr:to>
      <xdr:col>10</xdr:col>
      <xdr:colOff>3300117</xdr:colOff>
      <xdr:row>10</xdr:row>
      <xdr:rowOff>2014306</xdr:rowOff>
    </xdr:to>
    <xdr:pic>
      <xdr:nvPicPr>
        <xdr:cNvPr id="3" name="Imagen 2"/>
        <xdr:cNvPicPr/>
      </xdr:nvPicPr>
      <xdr:blipFill>
        <a:blip xmlns:r="http://schemas.openxmlformats.org/officeDocument/2006/relationships" r:embed="rId2"/>
        <a:stretch>
          <a:fillRect/>
        </a:stretch>
      </xdr:blipFill>
      <xdr:spPr>
        <a:xfrm>
          <a:off x="17640301" y="4600576"/>
          <a:ext cx="2376191" cy="1861905"/>
        </a:xfrm>
        <a:prstGeom prst="rect">
          <a:avLst/>
        </a:prstGeom>
      </xdr:spPr>
    </xdr:pic>
    <xdr:clientData/>
  </xdr:twoCellAnchor>
  <xdr:twoCellAnchor editAs="oneCell">
    <xdr:from>
      <xdr:col>10</xdr:col>
      <xdr:colOff>990601</xdr:colOff>
      <xdr:row>11</xdr:row>
      <xdr:rowOff>152400</xdr:rowOff>
    </xdr:from>
    <xdr:to>
      <xdr:col>10</xdr:col>
      <xdr:colOff>3033458</xdr:colOff>
      <xdr:row>11</xdr:row>
      <xdr:rowOff>2028591</xdr:rowOff>
    </xdr:to>
    <xdr:pic>
      <xdr:nvPicPr>
        <xdr:cNvPr id="4" name="Imagen 3"/>
        <xdr:cNvPicPr/>
      </xdr:nvPicPr>
      <xdr:blipFill>
        <a:blip xmlns:r="http://schemas.openxmlformats.org/officeDocument/2006/relationships" r:embed="rId3"/>
        <a:stretch>
          <a:fillRect/>
        </a:stretch>
      </xdr:blipFill>
      <xdr:spPr>
        <a:xfrm>
          <a:off x="17706976" y="6715125"/>
          <a:ext cx="2042857" cy="1876191"/>
        </a:xfrm>
        <a:prstGeom prst="rect">
          <a:avLst/>
        </a:prstGeom>
      </xdr:spPr>
    </xdr:pic>
    <xdr:clientData/>
  </xdr:twoCellAnchor>
  <xdr:twoCellAnchor editAs="oneCell">
    <xdr:from>
      <xdr:col>10</xdr:col>
      <xdr:colOff>542925</xdr:colOff>
      <xdr:row>12</xdr:row>
      <xdr:rowOff>66675</xdr:rowOff>
    </xdr:from>
    <xdr:to>
      <xdr:col>10</xdr:col>
      <xdr:colOff>3628390</xdr:colOff>
      <xdr:row>12</xdr:row>
      <xdr:rowOff>1771015</xdr:rowOff>
    </xdr:to>
    <xdr:pic>
      <xdr:nvPicPr>
        <xdr:cNvPr id="5" name="Imagen 4"/>
        <xdr:cNvPicPr/>
      </xdr:nvPicPr>
      <xdr:blipFill>
        <a:blip xmlns:r="http://schemas.openxmlformats.org/officeDocument/2006/relationships" r:embed="rId4"/>
        <a:stretch>
          <a:fillRect/>
        </a:stretch>
      </xdr:blipFill>
      <xdr:spPr>
        <a:xfrm>
          <a:off x="17259300" y="8839200"/>
          <a:ext cx="3085465" cy="1704340"/>
        </a:xfrm>
        <a:prstGeom prst="rect">
          <a:avLst/>
        </a:prstGeom>
      </xdr:spPr>
    </xdr:pic>
    <xdr:clientData/>
  </xdr:twoCellAnchor>
  <xdr:twoCellAnchor editAs="oneCell">
    <xdr:from>
      <xdr:col>10</xdr:col>
      <xdr:colOff>819150</xdr:colOff>
      <xdr:row>13</xdr:row>
      <xdr:rowOff>104775</xdr:rowOff>
    </xdr:from>
    <xdr:to>
      <xdr:col>10</xdr:col>
      <xdr:colOff>3390265</xdr:colOff>
      <xdr:row>13</xdr:row>
      <xdr:rowOff>1694815</xdr:rowOff>
    </xdr:to>
    <xdr:pic>
      <xdr:nvPicPr>
        <xdr:cNvPr id="6" name="Imagen 5"/>
        <xdr:cNvPicPr/>
      </xdr:nvPicPr>
      <xdr:blipFill>
        <a:blip xmlns:r="http://schemas.openxmlformats.org/officeDocument/2006/relationships" r:embed="rId5"/>
        <a:stretch>
          <a:fillRect/>
        </a:stretch>
      </xdr:blipFill>
      <xdr:spPr>
        <a:xfrm>
          <a:off x="17535525" y="10782300"/>
          <a:ext cx="2571115" cy="1590040"/>
        </a:xfrm>
        <a:prstGeom prst="rect">
          <a:avLst/>
        </a:prstGeom>
      </xdr:spPr>
    </xdr:pic>
    <xdr:clientData/>
  </xdr:twoCellAnchor>
  <xdr:twoCellAnchor editAs="oneCell">
    <xdr:from>
      <xdr:col>10</xdr:col>
      <xdr:colOff>400050</xdr:colOff>
      <xdr:row>14</xdr:row>
      <xdr:rowOff>152400</xdr:rowOff>
    </xdr:from>
    <xdr:to>
      <xdr:col>10</xdr:col>
      <xdr:colOff>3691479</xdr:colOff>
      <xdr:row>14</xdr:row>
      <xdr:rowOff>1782876</xdr:rowOff>
    </xdr:to>
    <xdr:pic>
      <xdr:nvPicPr>
        <xdr:cNvPr id="7" name="Imagen 6"/>
        <xdr:cNvPicPr/>
      </xdr:nvPicPr>
      <xdr:blipFill>
        <a:blip xmlns:r="http://schemas.openxmlformats.org/officeDocument/2006/relationships" r:embed="rId6"/>
        <a:stretch>
          <a:fillRect/>
        </a:stretch>
      </xdr:blipFill>
      <xdr:spPr>
        <a:xfrm>
          <a:off x="17116425" y="12592050"/>
          <a:ext cx="3291429" cy="1630476"/>
        </a:xfrm>
        <a:prstGeom prst="rect">
          <a:avLst/>
        </a:prstGeom>
      </xdr:spPr>
    </xdr:pic>
    <xdr:clientData/>
  </xdr:twoCellAnchor>
  <xdr:twoCellAnchor editAs="oneCell">
    <xdr:from>
      <xdr:col>10</xdr:col>
      <xdr:colOff>342900</xdr:colOff>
      <xdr:row>15</xdr:row>
      <xdr:rowOff>57150</xdr:rowOff>
    </xdr:from>
    <xdr:to>
      <xdr:col>10</xdr:col>
      <xdr:colOff>3609975</xdr:colOff>
      <xdr:row>15</xdr:row>
      <xdr:rowOff>1704975</xdr:rowOff>
    </xdr:to>
    <xdr:pic>
      <xdr:nvPicPr>
        <xdr:cNvPr id="8" name="Imagen 7"/>
        <xdr:cNvPicPr/>
      </xdr:nvPicPr>
      <xdr:blipFill>
        <a:blip xmlns:r="http://schemas.openxmlformats.org/officeDocument/2006/relationships" r:embed="rId7"/>
        <a:stretch>
          <a:fillRect/>
        </a:stretch>
      </xdr:blipFill>
      <xdr:spPr>
        <a:xfrm>
          <a:off x="17059275" y="14401800"/>
          <a:ext cx="3267075" cy="1647825"/>
        </a:xfrm>
        <a:prstGeom prst="rect">
          <a:avLst/>
        </a:prstGeom>
      </xdr:spPr>
    </xdr:pic>
    <xdr:clientData/>
  </xdr:twoCellAnchor>
  <xdr:twoCellAnchor editAs="oneCell">
    <xdr:from>
      <xdr:col>10</xdr:col>
      <xdr:colOff>104775</xdr:colOff>
      <xdr:row>16</xdr:row>
      <xdr:rowOff>66675</xdr:rowOff>
    </xdr:from>
    <xdr:to>
      <xdr:col>10</xdr:col>
      <xdr:colOff>3895090</xdr:colOff>
      <xdr:row>16</xdr:row>
      <xdr:rowOff>2294890</xdr:rowOff>
    </xdr:to>
    <xdr:pic>
      <xdr:nvPicPr>
        <xdr:cNvPr id="9" name="Imagen 8"/>
        <xdr:cNvPicPr/>
      </xdr:nvPicPr>
      <xdr:blipFill>
        <a:blip xmlns:r="http://schemas.openxmlformats.org/officeDocument/2006/relationships" r:embed="rId8"/>
        <a:stretch>
          <a:fillRect/>
        </a:stretch>
      </xdr:blipFill>
      <xdr:spPr>
        <a:xfrm>
          <a:off x="16821150" y="16182975"/>
          <a:ext cx="3790315" cy="2228215"/>
        </a:xfrm>
        <a:prstGeom prst="rect">
          <a:avLst/>
        </a:prstGeom>
      </xdr:spPr>
    </xdr:pic>
    <xdr:clientData/>
  </xdr:twoCellAnchor>
  <xdr:twoCellAnchor editAs="oneCell">
    <xdr:from>
      <xdr:col>10</xdr:col>
      <xdr:colOff>628649</xdr:colOff>
      <xdr:row>17</xdr:row>
      <xdr:rowOff>57150</xdr:rowOff>
    </xdr:from>
    <xdr:to>
      <xdr:col>10</xdr:col>
      <xdr:colOff>3314064</xdr:colOff>
      <xdr:row>17</xdr:row>
      <xdr:rowOff>1876425</xdr:rowOff>
    </xdr:to>
    <xdr:pic>
      <xdr:nvPicPr>
        <xdr:cNvPr id="10" name="Imagen 9"/>
        <xdr:cNvPicPr/>
      </xdr:nvPicPr>
      <xdr:blipFill>
        <a:blip xmlns:r="http://schemas.openxmlformats.org/officeDocument/2006/relationships" r:embed="rId9"/>
        <a:stretch>
          <a:fillRect/>
        </a:stretch>
      </xdr:blipFill>
      <xdr:spPr>
        <a:xfrm>
          <a:off x="17345024" y="18573750"/>
          <a:ext cx="2685415" cy="1819275"/>
        </a:xfrm>
        <a:prstGeom prst="rect">
          <a:avLst/>
        </a:prstGeom>
      </xdr:spPr>
    </xdr:pic>
    <xdr:clientData/>
  </xdr:twoCellAnchor>
  <xdr:twoCellAnchor editAs="oneCell">
    <xdr:from>
      <xdr:col>10</xdr:col>
      <xdr:colOff>628650</xdr:colOff>
      <xdr:row>18</xdr:row>
      <xdr:rowOff>66675</xdr:rowOff>
    </xdr:from>
    <xdr:to>
      <xdr:col>10</xdr:col>
      <xdr:colOff>3176269</xdr:colOff>
      <xdr:row>18</xdr:row>
      <xdr:rowOff>1904770</xdr:rowOff>
    </xdr:to>
    <xdr:pic>
      <xdr:nvPicPr>
        <xdr:cNvPr id="11" name="Imagen 10"/>
        <xdr:cNvPicPr/>
      </xdr:nvPicPr>
      <xdr:blipFill>
        <a:blip xmlns:r="http://schemas.openxmlformats.org/officeDocument/2006/relationships" r:embed="rId10"/>
        <a:stretch>
          <a:fillRect/>
        </a:stretch>
      </xdr:blipFill>
      <xdr:spPr>
        <a:xfrm>
          <a:off x="17345025" y="20554950"/>
          <a:ext cx="2547619" cy="18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Normal="100" zoomScalePageLayoutView="140" workbookViewId="0">
      <pane ySplit="9" topLeftCell="A10" activePane="bottomLeft" state="frozen"/>
      <selection pane="bottomLeft" activeCell="J108" sqref="J108"/>
    </sheetView>
  </sheetViews>
  <sheetFormatPr baseColWidth="10" defaultColWidth="10.875" defaultRowHeight="13.5" x14ac:dyDescent="0.25"/>
  <cols>
    <col min="1" max="1" width="7" style="2" customWidth="1"/>
    <col min="2" max="2" width="21" style="2" customWidth="1"/>
    <col min="3" max="3" width="21.25" style="2" customWidth="1"/>
    <col min="4" max="4" width="20.12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4.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82.25" customHeight="1" x14ac:dyDescent="0.25">
      <c r="A10" s="12" t="str">
        <f>IF(OR(B10&lt;&gt;"",J10&lt;&gt;""),"IMG01","")</f>
        <v>IMG01</v>
      </c>
      <c r="B10" s="62"/>
      <c r="C10" s="20" t="str">
        <f t="shared" ref="C10:C41" si="0">IF(OR(B10&lt;&gt;"",J10&lt;&gt;""),IF($G$4="Recurso",CONCATENATE($G$4," ",$G$5),$G$4),"")</f>
        <v>Recurso M8A</v>
      </c>
      <c r="D10" s="63" t="s">
        <v>199</v>
      </c>
      <c r="E10" s="63" t="s">
        <v>155</v>
      </c>
      <c r="F10" s="13" t="str">
        <f t="shared" ref="F10" ca="1" si="1">IF(OR(B10&lt;&gt;"",J10&lt;&gt;""),CONCATENATE($C$7,"_",$A10,IF($G$4="Cuaderno de Estudio","_small",CONCATENATE(IF(I10="","","n"),IF(LEFT($G$5,1)="F",".jpg",".png")))),"")</f>
        <v>MA_09_07_REC80_IMG01n.png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MA_09_07_REC80_IMG01a.png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66.5" customHeight="1" x14ac:dyDescent="0.25">
      <c r="A11" s="12" t="str">
        <f t="shared" ref="A11:A18" si="3">IF(OR(B11&lt;&gt;"",J11&lt;&gt;""),CONCATENATE(LEFT(A10,3),IF(MID(A10,4,2)+1&lt;10,CONCATENATE("0",MID(A10,4,2)+1))),"")</f>
        <v>IMG02</v>
      </c>
      <c r="B11" s="62"/>
      <c r="C11" s="20" t="str">
        <f t="shared" si="0"/>
        <v>Recurso M8A</v>
      </c>
      <c r="D11" s="63" t="s">
        <v>199</v>
      </c>
      <c r="E11" s="63" t="s">
        <v>155</v>
      </c>
      <c r="F11" s="13" t="str">
        <f t="shared" ref="F11:F74" ca="1" si="4">IF(OR(B11&lt;&gt;"",J11&lt;&gt;""),CONCATENATE($C$7,"_",$A11,IF($G$4="Cuaderno de Estudio","_small",CONCATENATE(IF(I11="","","n"),IF(LEFT($G$5,1)="F",".jpg",".png")))),"")</f>
        <v>MA_09_07_REC80_IMG02n.png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MA_09_07_REC80_IMG02a.png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174" customHeight="1" x14ac:dyDescent="0.25">
      <c r="A12" s="12" t="str">
        <f t="shared" si="3"/>
        <v>IMG03</v>
      </c>
      <c r="B12" s="62"/>
      <c r="C12" s="20" t="str">
        <f t="shared" si="0"/>
        <v>Recurso M8A</v>
      </c>
      <c r="D12" s="63" t="s">
        <v>199</v>
      </c>
      <c r="E12" s="63" t="s">
        <v>155</v>
      </c>
      <c r="F12" s="13" t="str">
        <f t="shared" ca="1" si="4"/>
        <v>MA_09_07_REC80_IMG03n.png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MA_09_07_REC80_IMG03a.png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50" customHeight="1" x14ac:dyDescent="0.25">
      <c r="A13" s="12" t="str">
        <f t="shared" si="3"/>
        <v>IMG04</v>
      </c>
      <c r="B13" s="62"/>
      <c r="C13" s="20" t="str">
        <f t="shared" si="0"/>
        <v>Recurso M8A</v>
      </c>
      <c r="D13" s="63" t="s">
        <v>199</v>
      </c>
      <c r="E13" s="63" t="s">
        <v>155</v>
      </c>
      <c r="F13" s="13" t="str">
        <f t="shared" ca="1" si="4"/>
        <v>MA_09_07_REC80_IMG04n.png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MA_09_07_REC80_IMG04a.png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138.75" customHeight="1" x14ac:dyDescent="0.25">
      <c r="A14" s="12" t="str">
        <f t="shared" si="3"/>
        <v>IMG05</v>
      </c>
      <c r="B14" s="62"/>
      <c r="C14" s="20" t="str">
        <f t="shared" si="0"/>
        <v>Recurso M8A</v>
      </c>
      <c r="D14" s="63" t="s">
        <v>199</v>
      </c>
      <c r="E14" s="63" t="s">
        <v>155</v>
      </c>
      <c r="F14" s="13" t="str">
        <f t="shared" ca="1" si="4"/>
        <v>MA_09_07_REC80_IMG05n.png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MA_09_07_REC80_IMG05a.png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150" customHeight="1" x14ac:dyDescent="0.25">
      <c r="A15" s="12" t="str">
        <f t="shared" si="3"/>
        <v>IMG06</v>
      </c>
      <c r="B15" s="62"/>
      <c r="C15" s="20" t="str">
        <f t="shared" si="0"/>
        <v>Recurso M8A</v>
      </c>
      <c r="D15" s="63" t="s">
        <v>199</v>
      </c>
      <c r="E15" s="63" t="s">
        <v>155</v>
      </c>
      <c r="F15" s="13" t="str">
        <f t="shared" ca="1" si="4"/>
        <v>MA_09_07_REC80_IMG06n.png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MA_09_07_REC80_IMG06a.png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194</v>
      </c>
      <c r="K15" s="66"/>
      <c r="O15" s="2" t="str">
        <f>'Definición técnica de imagenes'!A24</f>
        <v>F6B</v>
      </c>
    </row>
    <row r="16" spans="1:16" s="11" customFormat="1" ht="139.5" customHeight="1" x14ac:dyDescent="0.3">
      <c r="A16" s="12" t="str">
        <f t="shared" si="3"/>
        <v>IMG07</v>
      </c>
      <c r="B16" s="62"/>
      <c r="C16" s="20" t="str">
        <f t="shared" si="0"/>
        <v>Recurso M8A</v>
      </c>
      <c r="D16" s="63" t="s">
        <v>199</v>
      </c>
      <c r="E16" s="63" t="s">
        <v>155</v>
      </c>
      <c r="F16" s="13" t="str">
        <f t="shared" ca="1" si="4"/>
        <v>MA_09_07_REC80_IMG07n.png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MA_09_07_REC80_IMG07a.png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195</v>
      </c>
      <c r="K16" s="68"/>
      <c r="O16" s="2" t="str">
        <f>'Definición técnica de imagenes'!A25</f>
        <v>F7</v>
      </c>
    </row>
    <row r="17" spans="1:15" s="11" customFormat="1" ht="189" customHeight="1" x14ac:dyDescent="0.25">
      <c r="A17" s="12" t="str">
        <f t="shared" si="3"/>
        <v>IMG08</v>
      </c>
      <c r="B17" s="62"/>
      <c r="C17" s="20" t="str">
        <f t="shared" si="0"/>
        <v>Recurso M8A</v>
      </c>
      <c r="D17" s="63" t="s">
        <v>199</v>
      </c>
      <c r="E17" s="63" t="s">
        <v>155</v>
      </c>
      <c r="F17" s="13" t="str">
        <f t="shared" ca="1" si="4"/>
        <v>MA_09_07_REC80_IMG08n.png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MA_09_07_REC80_IMG08a.png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196</v>
      </c>
      <c r="K17" s="66"/>
      <c r="O17" s="2" t="str">
        <f>'Definición técnica de imagenes'!A27</f>
        <v>F7B</v>
      </c>
    </row>
    <row r="18" spans="1:15" s="11" customFormat="1" ht="155.25" customHeight="1" x14ac:dyDescent="0.25">
      <c r="A18" s="12" t="str">
        <f t="shared" si="3"/>
        <v>IMG09</v>
      </c>
      <c r="B18" s="62"/>
      <c r="C18" s="20" t="str">
        <f t="shared" si="0"/>
        <v>Recurso M8A</v>
      </c>
      <c r="D18" s="63" t="s">
        <v>199</v>
      </c>
      <c r="E18" s="63" t="s">
        <v>155</v>
      </c>
      <c r="F18" s="13" t="str">
        <f t="shared" ca="1" si="4"/>
        <v>MA_09_07_REC80_IMG09n.png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MA_09_07_REC80_IMG09a.png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197</v>
      </c>
      <c r="K18" s="66"/>
      <c r="O18" s="2" t="str">
        <f>'Definición técnica de imagenes'!A30</f>
        <v>F8</v>
      </c>
    </row>
    <row r="19" spans="1:15" s="11" customFormat="1" ht="157.5" customHeight="1" x14ac:dyDescent="0.3">
      <c r="A19" s="12" t="str">
        <f t="shared" ref="A19:A50" si="6">IF(OR(B19&lt;&gt;"",J19&lt;&gt;""),CONCATENATE(LEFT(A18,3),IF(MID(A18,4,2)+1&lt;10,CONCATENATE("0",MID(A18,4,2)+1),MID(A18,4,2)+1)),"")</f>
        <v>IMG10</v>
      </c>
      <c r="B19" s="62"/>
      <c r="C19" s="20" t="str">
        <f t="shared" si="0"/>
        <v>Recurso M8A</v>
      </c>
      <c r="D19" s="63" t="s">
        <v>199</v>
      </c>
      <c r="E19" s="63" t="s">
        <v>155</v>
      </c>
      <c r="F19" s="13" t="str">
        <f t="shared" ca="1" si="4"/>
        <v>MA_09_07_REC80_IMG10n.png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MA_09_07_REC80_IMG10a.png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198</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2016-02-23T18:50:31Z</dcterms:modified>
</cp:coreProperties>
</file>