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160" yWindow="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<sst xmlns="http://schemas.openxmlformats.org/spreadsheetml/2006/main" count="371" uniqueCount="195">
  <si>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</si>
  <si>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</si>
  <si>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</si>
  <si>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</si>
  <si>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</si>
  <si>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</si>
  <si>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</si>
  <si>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</si>
  <si>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</si>
  <si>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</si>
  <si>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</si>
  <si>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</si>
  <si>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</si>
  <si>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</si>
  <si>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</si>
  <si>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</si>
  <si>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</si>
  <si>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</si>
  <si>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</si>
  <si>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</si>
  <si>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</si>
  <si>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</si>
  <si>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</si>
  <si>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</si>
  <si>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</si>
  <si>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</si>
  <si>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</si>
  <si>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</si>
  <si>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</si>
  <si>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</si>
  <si>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</si>
  <si>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</si>
  <si>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</si>
  <si>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</si>
  <si>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</si>
  <si>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</si>
  <si>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</si>
  <si>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</si>
  <si>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</si>
  <si>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</si>
  <si>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</si>
  <si>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</si>
  <si>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</si>
  <si>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</si>
  <si>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</si>
  <si>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</si>
  <si>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</si>
  <si>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</si>
  <si>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</si>
  <si>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</si>
  <si>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</si>
  <si>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</si>
  <si>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</si>
  <si>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</si>
  <si>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</si>
  <si>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</si>
  <si>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</si>
  <si>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</si>
  <si>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</si>
  <si>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</si>
  <si>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</si>
  <si>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</si>
  <si>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</si>
  <si>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</si>
  <si>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</si>
  <si>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</si>
  <si>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</si>
  <si>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</si>
  <si>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</si>
  <si>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</si>
  <si>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</si>
  <si>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</si>
  <si>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</si>
  <si>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</si>
  <si>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</si>
  <si>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</si>
  <si>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</si>
  <si>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</si>
  <si>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</si>
  <si>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</si>
  <si>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</si>
  <si>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</si>
  <si>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</si>
  <si>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</si>
  <si>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</si>
  <si>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</si>
  <si>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</si>
  <si>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</si>
  <si>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</si>
  <si>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</si>
  <si>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</si>
  <si>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</si>
  <si>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</si>
  <si>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</si>
  <si>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</si>
  <si>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</si>
  <si>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</si>
  <si>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</si>
  <si>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</si>
  <si>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</si>
  <si>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</si>
  <si>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</si>
  <si>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</si>
  <si>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</si>
  <si>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</si>
  <si>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</si>
  <si>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</si>
  <si>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</si>
  <si>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</si>
  <si>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</si>
  <si>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</si>
  <si>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</si>
  <si>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</si>
  <si>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</si>
  <si>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</si>
  <si>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</si>
  <si>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</si>
  <si>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</si>
  <si>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</si>
  <si>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</si>
  <si>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</si>
  <si>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</si>
  <si>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</si>
  <si>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</si>
  <si>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</si>
  <si>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</si>
  <si>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</si>
  <si>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</si>
  <si>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</si>
  <si>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</si>
  <si>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</si>
  <si>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</si>
  <si>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</si>
  <si>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</si>
  <si>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</si>
  <si>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</si>
  <si>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</si>
  <si>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</si>
  <si>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</si>
  <si>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</si>
  <si>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</si>
  <si>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</si>
  <si>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</si>
  <si>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</si>
  <si>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</si>
  <si>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</si>
  <si>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</si>
  <si>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</si>
  <si>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</si>
  <si>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</si>
  <si>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</si>
  <si>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</si>
  <si>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</si>
  <si>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</si>
  <si>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</si>
  <si>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</si>
  <si>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</si>
  <si>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</si>
  <si>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</si>
  <si>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</si>
  <si>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</si>
  <si>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</si>
  <si>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</si>
  <si>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</si>
  <si>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</si>
  <si>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</si>
  <si>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</si>
  <si>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</si>
  <si>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</si>
  <si>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</si>
  <si>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</si>
  <si>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</si>
  <si>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</si>
  <si>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</si>
  <si>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</si>
  <si>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</si>
  <si>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</si>
  <si>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</si>
  <si>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</si>
  <si>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</si>
  <si>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</si>
  <si>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</si>
  <si>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</si>
  <si>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</si>
  <si>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</si>
  <si>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</si>
  <si>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</si>
  <si>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Alexnder  Rincon</t>
  </si>
  <si>
    <t>Elaborar imagen</t>
  </si>
  <si>
    <t xml:space="preserve">Descripcion  </t>
  </si>
  <si>
    <t xml:space="preserve">Descripcion       </t>
  </si>
  <si>
    <t>MA_07_05_CO_REC_170</t>
  </si>
  <si>
    <t>Refuerza tu aprendizaje: La clasificación de los números racionales decimales</t>
  </si>
  <si>
    <t>Para la Actividad 2</t>
  </si>
  <si>
    <t>Para la Actividad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</si>
</sst>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8</xdr:col>
      <xdr:colOff>1502834</xdr:colOff>
      <xdr:row>9</xdr:row>
      <xdr:rowOff>683445</xdr:rowOff>
    </xdr:from>
    <xdr:to>
      <xdr:col>10</xdr:col>
      <xdr:colOff>518584</xdr:colOff>
      <xdr:row>9</xdr:row>
      <xdr:rowOff>2055282</xdr:rowOff>
    </xdr:to>
    <xdr:pic>
      <xdr:nvPicPr>
        <xdr:cNvPr id="2" name="Imagen 1" descr="Ima-Rec-17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64167" y="2736612"/>
          <a:ext cx="3238500" cy="1371837"/>
        </a:xfrm>
        <a:prstGeom prst="rect">
          <a:avLst/>
        </a:prstGeom>
      </xdr:spPr>
    </xdr:pic>
    <xdr:clientData/>
  </xdr:twoCellAnchor>
  <xdr:twoCellAnchor editAs="oneCell">
    <xdr:from>
      <xdr:col>9</xdr:col>
      <xdr:colOff>109135</xdr:colOff>
      <xdr:row>10</xdr:row>
      <xdr:rowOff>433916</xdr:rowOff>
    </xdr:from>
    <xdr:to>
      <xdr:col>10</xdr:col>
      <xdr:colOff>493183</xdr:colOff>
      <xdr:row>10</xdr:row>
      <xdr:rowOff>1756832</xdr:rowOff>
    </xdr:to>
    <xdr:pic>
      <xdr:nvPicPr>
        <xdr:cNvPr id="3" name="Imagen 2" descr="Ima-Rec-17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36802" y="5418666"/>
          <a:ext cx="3040464" cy="13229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1" activePane="bottomLeft" state="frozen"/>
      <selection pane="bottomLeft" activeCell="B11" sqref="B11"/>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42375</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192</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187</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c r="A10" s="12" t="str">
        <f>IF(OR(B10&lt;&gt;"",J10&lt;&gt;""),"IMG01","")</f>
        <v>IMG01</v>
      </c>
      <c r="B10" s="62" t="s">
        <v>190</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MA_07_05_CO_REC_170_IMG01n.png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MA_07_05_CO_REC_170_IMG01a.png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180" customHeight="1">
      <c r="A11" s="12" t="str">
        <f t="shared" ref="A11:A18" si="3">IF(OR(B11&lt;&gt;"",J11&lt;&gt;""),CONCATENATE(LEFT(A10,3),IF(MID(A10,4,2)+1&lt;10,CONCATENATE("0",MID(A10,4,2)+1))),"")</f>
        <v>IMG02</v>
      </c>
      <c r="B11" s="62" t="s">
        <v>189</v>
      </c>
      <c r="C11" s="20" t="str">
        <f t="shared" si="0"/>
        <v>Recurso M101</v>
      </c>
      <c r="D11" s="63"/>
      <c r="E11" s="63" t="s">
        <v>155</v>
      </c>
      <c r="F11" s="13" t="str">
        <f t="shared" ref="F11:F74" ca="1" si="4">IF(OR(B11&lt;&gt;"",J11&lt;&gt;""),CONCATENATE($C$7,"_",$A11,IF($G$4="Cuaderno de Estudio","_small",CONCATENATE(IF(I11="","","n"),IF(LEFT($G$5,1)="F",".jpg",".png")))),"")</f>
        <v>MA_07_05_CO_REC_170_IMG02n.png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MA_07_05_CO_REC_170_IMG02a.png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194</v>
      </c>
      <c r="O11" s="2" t="str">
        <f>'Definición técnica de imagenes'!A13</f>
        <v>M101</v>
      </c>
    </row>
    <row r="12" spans="1:16" s="11" customFormat="1" ht="56" customHeigh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45" customHeigh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33" customHeigh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39" customHeigh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40"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46"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41"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66"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50"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61"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60"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70"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t="s">
        <v>188</v>
      </c>
      <c r="O23" s="2" t="str">
        <f>'Definición técnica de imagenes'!A35</f>
        <v>F13</v>
      </c>
    </row>
    <row r="24" spans="1:15" s="11" customFormat="1" ht="46"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38"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4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37"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35"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36"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31"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25"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36"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41"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32"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28"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2016-01-09T21:53:56Z</dcterms:modified>
</cp:coreProperties>
</file>