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4" i="1"/>
  <c r="F14" i="1"/>
  <c r="G14" i="1"/>
  <c r="H14" i="1"/>
  <c r="A13" i="1"/>
  <c r="F13" i="1"/>
  <c r="G13" i="1"/>
  <c r="H13" i="1"/>
  <c r="A11" i="1"/>
  <c r="A12"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<sst xmlns="http://schemas.openxmlformats.org/spreadsheetml/2006/main" count="367" uniqueCount="193">
  <si>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</si>
  <si>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</si>
  <si>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</si>
  <si>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</si>
  <si>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</si>
  <si>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</si>
  <si>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</si>
  <si>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</si>
  <si>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</si>
  <si>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</si>
  <si>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</si>
  <si>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</si>
  <si>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</si>
  <si>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</si>
  <si>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</si>
  <si>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</si>
  <si>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</si>
  <si>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</si>
  <si>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</si>
  <si>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</si>
  <si>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</si>
  <si>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</si>
  <si>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</si>
  <si>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</si>
  <si>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</si>
  <si>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</si>
  <si>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</si>
  <si>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</si>
  <si>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</si>
  <si>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</si>
  <si>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</si>
  <si>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</si>
  <si>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</si>
  <si>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</si>
  <si>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</si>
  <si>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</si>
  <si>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</si>
  <si>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</si>
  <si>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</si>
  <si>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</si>
  <si>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</si>
  <si>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</si>
  <si>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</si>
  <si>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</si>
  <si>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</si>
  <si>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</si>
  <si>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</si>
  <si>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</si>
  <si>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</si>
  <si>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</si>
  <si>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</si>
  <si>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</si>
  <si>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</si>
  <si>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</si>
  <si>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</si>
  <si>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</si>
  <si>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</si>
  <si>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</si>
  <si>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</si>
  <si>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</si>
  <si>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</si>
  <si>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</si>
  <si>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</si>
  <si>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</si>
  <si>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</si>
  <si>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</si>
  <si>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</si>
  <si>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</si>
  <si>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</si>
  <si>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</si>
  <si>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</si>
  <si>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</si>
  <si>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</si>
  <si>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</si>
  <si>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</si>
  <si>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</si>
  <si>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</si>
  <si>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</si>
  <si>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</si>
  <si>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</si>
  <si>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</si>
  <si>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</si>
  <si>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</si>
  <si>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</si>
  <si>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</si>
  <si>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</si>
  <si>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</si>
  <si>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</si>
  <si>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</si>
  <si>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</si>
  <si>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</si>
  <si>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</si>
  <si>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</si>
  <si>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</si>
  <si>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</si>
  <si>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</si>
  <si>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</si>
  <si>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</si>
  <si>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</si>
  <si>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</si>
  <si>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</si>
  <si>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</si>
  <si>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</si>
  <si>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</si>
  <si>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</si>
  <si>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</si>
  <si>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</si>
  <si>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</si>
  <si>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</si>
  <si>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</si>
  <si>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</si>
  <si>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</si>
  <si>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</si>
  <si>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</si>
  <si>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</si>
  <si>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</si>
  <si>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</si>
  <si>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</si>
  <si>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</si>
  <si>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</si>
  <si>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</si>
  <si>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</si>
  <si>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</si>
  <si>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</si>
  <si>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</si>
  <si>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</si>
  <si>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</si>
  <si>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</si>
  <si>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</si>
  <si>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</si>
  <si>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</si>
  <si>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</si>
  <si>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</si>
  <si>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</si>
  <si>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</si>
  <si>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</si>
  <si>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</si>
  <si>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</si>
  <si>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</si>
  <si>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</si>
  <si>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</si>
  <si>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</si>
  <si>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</si>
  <si>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</si>
  <si>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</si>
  <si>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</si>
  <si>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</si>
  <si>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</si>
  <si>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</si>
  <si>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</si>
  <si>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</si>
  <si>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</si>
  <si>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</si>
  <si>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</si>
  <si>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</si>
  <si>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</si>
  <si>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</si>
  <si>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</si>
  <si>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</si>
  <si>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</si>
  <si>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</si>
  <si>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</si>
  <si>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</si>
  <si>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</si>
  <si>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</si>
  <si>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</si>
  <si>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</si>
  <si>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</si>
  <si>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</si>
  <si>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</si>
  <si>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</si>
  <si>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</si>
  <si>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</si>
  <si>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</si>
  <si>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</si>
  <si>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</si>
  <si>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</si>
  <si>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</si>
  <si>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</si>
  <si>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</si>
  <si>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</si>
  <si>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</si>
  <si>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</si>
  <si>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</si>
  <si>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</si>
  <si>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</si>
  <si>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</si>
  <si>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Mediciones</t>
  </si>
  <si>
    <t>http://thumb1.shutterstock.com/display_pic_with_logo/1218650/329134130/stock-vector-pythagoras-cute-cartoon-of-pythagoras-pointing-at-his-formula-and-a-big-right-angled-triangle-329134130.jpg</t>
  </si>
  <si>
    <t>http://thumb101.shutterstock.com/display_pic_with_logo/1215860/152194463/stock-photo-teacher-drawing-right-triangle-on-virtual-whiteboard-explaining-pythagorean-theorem-152194463.jpg</t>
  </si>
  <si>
    <t xml:space="preserve">http://thumb101.shutterstock.com/display_pic_with_logo/2846350/248001523/stock-vector-mathematics-theorem-vector-pythagoras-theorem-school-theorem-school-program-pythagorean-theorem-248001523.jpg     </t>
  </si>
  <si>
    <t>http://thumb7.shutterstock.com/display_pic_with_logo/1663882/190573661/stock-vector-pythagorean-theorem-in-mathematics-the-pythagorean-theorem-is-a-relation-in-euclidean-geometry-190573661.jpg</t>
  </si>
  <si>
    <t>http://thumb101.shutterstock.com/display_pic_with_logo/1090763/126622817/stock-photo-pythagorean-theorem-126622817.jpg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</si>
</sst>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80" zoomScaleNormal="80" zoomScalePageLayoutView="140" workbookViewId="0">
      <pane ySplit="9" topLeftCell="A14"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121.5" x14ac:dyDescent="0.25">
      <c r="A10" s="12" t="str">
        <f>IF(OR(B10&lt;&gt;"",J10&lt;&gt;""),"IMG01","")</f>
        <v>IMG01</v>
      </c>
      <c r="B10" s="62" t="s">
        <v>188</v>
      </c>
      <c r="C10" s="20" t="str">
        <f t="shared" ref="C10:C41" si="0">IF(OR(B10&lt;&gt;"",J10&lt;&gt;""),IF($G$4="Recurso",CONCATENATE($G$4," ",$G$5),$G$4),"")</f>
        <v>Recurso F13B</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08" x14ac:dyDescent="0.25">
      <c r="A12" s="12" t="e">
        <f t="shared" si="3"/>
        <v>#VALUE!</v>
      </c>
      <c r="B12" s="62" t="s">
        <v>189</v>
      </c>
      <c r="C12" s="20" t="str">
        <f t="shared" si="0"/>
        <v>Recurso F13B</v>
      </c>
      <c r="D12" s="63"/>
      <c r="E12" s="63"/>
      <c r="F12" s="13" t="e">
        <f t="shared" ca="1" si="4"/>
        <v>#VALUE!</v>
      </c>
      <c r="G12" s="13" t="e">
        <f ca="1">IF($F12&lt;&gt;"",IF($G$4="Recurso",VLOOKUP($E12,OFFSET('Definición técnica de imagenes'!$A$1,MATCH($G$5,'Definición técnica de imagenes'!$A$1:$A$104,0)-1,1,COUNTIF('Definición técnica de imagenes'!$A$3:$A$102,$G$5),5),5,FALSE),'Definición técnica de imagenes'!$F$16),"")</f>
        <v>#VALUE!</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ht="135" x14ac:dyDescent="0.25">
      <c r="A13" s="12" t="e">
        <f t="shared" si="3"/>
        <v>#VALUE!</v>
      </c>
      <c r="B13" s="62" t="s">
        <v>190</v>
      </c>
      <c r="C13" s="20" t="str">
        <f t="shared" si="0"/>
        <v>Recurso F13B</v>
      </c>
      <c r="D13" s="63"/>
      <c r="E13" s="63"/>
      <c r="F13" s="13" t="e">
        <f t="shared" ca="1" si="4"/>
        <v>#VALUE!</v>
      </c>
      <c r="G13" s="13" t="e">
        <f ca="1">IF($F13&lt;&gt;"",IF($G$4="Recurso",VLOOKUP($E13,OFFSET('Definición técnica de imagenes'!$A$1,MATCH($G$5,'Definición técnica de imagenes'!$A$1:$A$104,0)-1,1,COUNTIF('Definición técnica de imagenes'!$A$3:$A$102,$G$5),5),5,FALSE),'Definición técnica de imagenes'!$F$16),"")</f>
        <v>#VALUE!</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ht="121.5" x14ac:dyDescent="0.25">
      <c r="A14" s="12" t="e">
        <f t="shared" si="3"/>
        <v>#VALUE!</v>
      </c>
      <c r="B14" s="62" t="s">
        <v>191</v>
      </c>
      <c r="C14" s="20" t="str">
        <f t="shared" si="0"/>
        <v>Recurso F13B</v>
      </c>
      <c r="D14" s="63"/>
      <c r="E14" s="63"/>
      <c r="F14" s="13" t="e">
        <f t="shared" ca="1" si="4"/>
        <v>#VALUE!</v>
      </c>
      <c r="G14" s="13" t="e">
        <f ca="1">IF($F14&lt;&gt;"",IF($G$4="Recurso",VLOOKUP($E14,OFFSET('Definición técnica de imagenes'!$A$1,MATCH($G$5,'Definición técnica de imagenes'!$A$1:$A$104,0)-1,1,COUNTIF('Definición técnica de imagenes'!$A$3:$A$102,$G$5),5),5,FALSE),'Definición técnica de imagenes'!$F$16),"")</f>
        <v>#VALUE!</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c r="K14" s="64"/>
      <c r="O14" s="2" t="str">
        <f>'Definición técnica de imagenes'!A22</f>
        <v>F6</v>
      </c>
    </row>
    <row r="15" spans="1:16" s="11" customFormat="1" ht="81" x14ac:dyDescent="0.25">
      <c r="A15" s="12" t="e">
        <f t="shared" si="3"/>
        <v>#VALUE!</v>
      </c>
      <c r="B15" s="62" t="s">
        <v>192</v>
      </c>
      <c r="C15" s="20" t="str">
        <f t="shared" si="0"/>
        <v>Recurso F13B</v>
      </c>
      <c r="D15" s="63"/>
      <c r="E15" s="63"/>
      <c r="F15" s="13" t="e">
        <f t="shared" ca="1" si="4"/>
        <v>#VALUE!</v>
      </c>
      <c r="G15" s="13" t="e">
        <f ca="1">IF($F15&lt;&gt;"",IF($G$4="Recurso",VLOOKUP($E15,OFFSET('Definición técnica de imagenes'!$A$1,MATCH($G$5,'Definición técnica de imagenes'!$A$1:$A$104,0)-1,1,COUNTIF('Definición técnica de imagenes'!$A$3:$A$102,$G$5),5),5,FALSE),'Definición técnica de imagenes'!$F$16),"")</f>
        <v>#VALUE!</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Sandra</cp:lastModifiedBy>
  <dcterms:created xsi:type="dcterms:W3CDTF">2014-07-01T23:43:25Z</dcterms:created>
  <dcterms:modified xsi:type="dcterms:W3CDTF">2016-01-11T00:03:11Z</dcterms:modified>
</cp:coreProperties>
</file>