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usuario\Desktop\"/>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A14" i="1"/>
  <c r="A15" i="1"/>
  <c r="A16" i="1"/>
  <c r="F16" i="1"/>
  <c r="G16" i="1"/>
  <c r="H16" i="1"/>
  <c r="F15" i="1"/>
  <c r="G15" i="1"/>
  <c r="H15" i="1"/>
  <c r="F14" i="1"/>
  <c r="G14" i="1"/>
  <c r="H14" i="1"/>
  <c r="A13" i="1"/>
  <c r="F13" i="1"/>
  <c r="G13" i="1"/>
  <c r="H13" i="1"/>
  <c r="A12" i="1"/>
  <c r="F12" i="1"/>
  <c r="G12" i="1"/>
  <c r="H12" i="1"/>
  <c r="A11"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<sst xmlns="http://schemas.openxmlformats.org/spreadsheetml/2006/main" count="385" uniqueCount="197">
  <si>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</si>
  <si>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</si>
  <si>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</si>
  <si>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</si>
  <si>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</si>
  <si>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</si>
  <si>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</si>
  <si>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</si>
  <si>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</si>
  <si>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</si>
  <si>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</si>
  <si>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</si>
  <si>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</si>
  <si>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</si>
  <si>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</si>
  <si>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</si>
  <si>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</si>
  <si>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</si>
  <si>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</si>
  <si>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</si>
  <si>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</si>
  <si>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</si>
  <si>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</si>
  <si>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</si>
  <si>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</si>
  <si>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</si>
  <si>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</si>
  <si>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</si>
  <si>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</si>
  <si>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</si>
  <si>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</si>
  <si>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</si>
  <si>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</si>
  <si>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</si>
  <si>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</si>
  <si>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</si>
  <si>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</si>
  <si>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</si>
  <si>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</si>
  <si>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</si>
  <si>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</si>
  <si>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</si>
  <si>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</si>
  <si>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</si>
  <si>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</si>
  <si>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</si>
  <si>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</si>
  <si>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</si>
  <si>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</si>
  <si>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</si>
  <si>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</si>
  <si>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</si>
  <si>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</si>
  <si>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</si>
  <si>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</si>
  <si>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</si>
  <si>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</si>
  <si>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</si>
  <si>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</si>
  <si>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</si>
  <si>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</si>
  <si>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</si>
  <si>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</si>
  <si>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</si>
  <si>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</si>
  <si>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</si>
  <si>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</si>
  <si>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</si>
  <si>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</si>
  <si>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</si>
  <si>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</si>
  <si>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</si>
  <si>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</si>
  <si>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</si>
  <si>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</si>
  <si>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</si>
  <si>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</si>
  <si>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</si>
  <si>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</si>
  <si>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</si>
  <si>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</si>
  <si>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</si>
  <si>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</si>
  <si>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</si>
  <si>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</si>
  <si>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</si>
  <si>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</si>
  <si>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</si>
  <si>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</si>
  <si>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</si>
  <si>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</si>
  <si>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</si>
  <si>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</si>
  <si>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</si>
  <si>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</si>
  <si>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</si>
  <si>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</si>
  <si>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</si>
  <si>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</si>
  <si>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</si>
  <si>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</si>
  <si>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</si>
  <si>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</si>
  <si>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</si>
  <si>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</si>
  <si>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</si>
  <si>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</si>
  <si>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</si>
  <si>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</si>
  <si>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</si>
  <si>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</si>
  <si>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</si>
  <si>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</si>
  <si>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</si>
  <si>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</si>
  <si>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</si>
  <si>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</si>
  <si>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</si>
  <si>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</si>
  <si>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</si>
  <si>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</si>
  <si>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</si>
  <si>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</si>
  <si>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</si>
  <si>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</si>
  <si>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</si>
  <si>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</si>
  <si>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</si>
  <si>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</si>
  <si>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</si>
  <si>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</si>
  <si>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</si>
  <si>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</si>
  <si>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</si>
  <si>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</si>
  <si>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</si>
  <si>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</si>
  <si>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</si>
  <si>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</si>
  <si>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</si>
  <si>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</si>
  <si>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</si>
  <si>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</si>
  <si>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</si>
  <si>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</si>
  <si>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</si>
  <si>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</si>
  <si>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</si>
  <si>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</si>
  <si>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</si>
  <si>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</si>
  <si>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</si>
  <si>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</si>
  <si>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</si>
  <si>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</si>
  <si>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</si>
  <si>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</si>
  <si>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</si>
  <si>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</si>
  <si>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</si>
  <si>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</si>
  <si>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</si>
  <si>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</si>
  <si>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</si>
  <si>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</si>
  <si>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</si>
  <si>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</si>
  <si>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</si>
  <si>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</si>
  <si>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</si>
  <si>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</si>
  <si>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</si>
  <si>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</si>
  <si>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</si>
  <si>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</si>
  <si>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</si>
  <si>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</si>
  <si>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</si>
  <si>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</si>
  <si>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</si>
  <si>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</si>
  <si>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</si>
  <si>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</si>
  <si>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</si>
  <si>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</si>
  <si>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</si>
  <si>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</si>
  <si>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Diana Velasquez</t>
  </si>
  <si>
    <t>Calcula  áreas de  poligonos irregulares</t>
  </si>
  <si>
    <t>MA_07_11_REC28</t>
  </si>
  <si>
    <t>Ilustración</t>
  </si>
  <si>
    <t>Solicito  amablemente  una  imagen como la  dipuesta  en las  ilustraciones.</t>
  </si>
  <si>
    <t>Solicito  amablemente  una  imagen como la  dipuesta  en las  ilustraciones.La figura   central  es  un  triangulo.</t>
  </si>
  <si>
    <t>solicito  una  imagen como  la  dispuesta en observaciones</t>
  </si>
  <si>
    <t>Fotografía</t>
  </si>
  <si>
    <t>Solicito  la  fotografia de  cualquier  objeto, peo  sobre  estas se  deben  distinguuir  las medidas que   aquí se señalan.</t>
  </si>
  <si>
    <t>solicito  una  imagen como  la  dispuesta en observaciones, por favor  que  observe la  cuadricula  tal como aparece.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</si>
</sst>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272143</xdr:colOff>
      <xdr:row>9</xdr:row>
      <xdr:rowOff>190500</xdr:rowOff>
    </xdr:from>
    <xdr:to>
      <xdr:col>10</xdr:col>
      <xdr:colOff>1768928</xdr:colOff>
      <xdr:row>9</xdr:row>
      <xdr:rowOff>1918608</xdr:rowOff>
    </xdr:to>
    <xdr:pic>
      <xdr:nvPicPr>
        <xdr:cNvPr id="5" name="Imagen 4"/>
        <xdr:cNvPicPr>
          <a:picLocks noChangeAspect="1"/>
        </xdr:cNvPicPr>
      </xdr:nvPicPr>
      <xdr:blipFill rotWithShape="1">
        <a:blip xmlns:r="http://schemas.openxmlformats.org/officeDocument/2006/relationships" r:embed="rId1"/>
        <a:srcRect l="7229" t="3893" r="4419" b="13701"/>
        <a:stretch/>
      </xdr:blipFill>
      <xdr:spPr>
        <a:xfrm>
          <a:off x="16641536" y="2313214"/>
          <a:ext cx="1496785" cy="1728108"/>
        </a:xfrm>
        <a:prstGeom prst="rect">
          <a:avLst/>
        </a:prstGeom>
      </xdr:spPr>
    </xdr:pic>
    <xdr:clientData/>
  </xdr:twoCellAnchor>
  <xdr:twoCellAnchor editAs="oneCell">
    <xdr:from>
      <xdr:col>10</xdr:col>
      <xdr:colOff>152401</xdr:colOff>
      <xdr:row>10</xdr:row>
      <xdr:rowOff>285751</xdr:rowOff>
    </xdr:from>
    <xdr:to>
      <xdr:col>10</xdr:col>
      <xdr:colOff>2088933</xdr:colOff>
      <xdr:row>10</xdr:row>
      <xdr:rowOff>2228851</xdr:rowOff>
    </xdr:to>
    <xdr:pic>
      <xdr:nvPicPr>
        <xdr:cNvPr id="7" name="Imagen 6"/>
        <xdr:cNvPicPr>
          <a:picLocks noChangeAspect="1"/>
        </xdr:cNvPicPr>
      </xdr:nvPicPr>
      <xdr:blipFill rotWithShape="1">
        <a:blip xmlns:r="http://schemas.openxmlformats.org/officeDocument/2006/relationships" r:embed="rId2"/>
        <a:srcRect l="7831"/>
        <a:stretch/>
      </xdr:blipFill>
      <xdr:spPr>
        <a:xfrm>
          <a:off x="16535401" y="4457701"/>
          <a:ext cx="1936532" cy="1943100"/>
        </a:xfrm>
        <a:prstGeom prst="rect">
          <a:avLst/>
        </a:prstGeom>
      </xdr:spPr>
    </xdr:pic>
    <xdr:clientData/>
  </xdr:twoCellAnchor>
  <xdr:twoCellAnchor editAs="oneCell">
    <xdr:from>
      <xdr:col>10</xdr:col>
      <xdr:colOff>455084</xdr:colOff>
      <xdr:row>11</xdr:row>
      <xdr:rowOff>137583</xdr:rowOff>
    </xdr:from>
    <xdr:to>
      <xdr:col>10</xdr:col>
      <xdr:colOff>2032000</xdr:colOff>
      <xdr:row>11</xdr:row>
      <xdr:rowOff>1989667</xdr:rowOff>
    </xdr:to>
    <xdr:pic>
      <xdr:nvPicPr>
        <xdr:cNvPr id="9" name="Imagen 8"/>
        <xdr:cNvPicPr/>
      </xdr:nvPicPr>
      <xdr:blipFill rotWithShape="1">
        <a:blip xmlns:r="http://schemas.openxmlformats.org/officeDocument/2006/relationships" r:embed="rId3"/>
        <a:srcRect l="25036" t="22789" r="64212" b="49182"/>
        <a:stretch/>
      </xdr:blipFill>
      <xdr:spPr bwMode="auto">
        <a:xfrm>
          <a:off x="16816917" y="6646333"/>
          <a:ext cx="1576916" cy="1852084"/>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10</xdr:col>
      <xdr:colOff>217713</xdr:colOff>
      <xdr:row>12</xdr:row>
      <xdr:rowOff>27213</xdr:rowOff>
    </xdr:from>
    <xdr:to>
      <xdr:col>10</xdr:col>
      <xdr:colOff>2109106</xdr:colOff>
      <xdr:row>12</xdr:row>
      <xdr:rowOff>2081892</xdr:rowOff>
    </xdr:to>
    <xdr:pic>
      <xdr:nvPicPr>
        <xdr:cNvPr id="10" name="Imagen 9"/>
        <xdr:cNvPicPr/>
      </xdr:nvPicPr>
      <xdr:blipFill rotWithShape="1">
        <a:blip xmlns:r="http://schemas.openxmlformats.org/officeDocument/2006/relationships" r:embed="rId4"/>
        <a:srcRect l="46392" t="26457" r="36966" b="46038"/>
        <a:stretch/>
      </xdr:blipFill>
      <xdr:spPr bwMode="auto">
        <a:xfrm>
          <a:off x="16587106" y="8667749"/>
          <a:ext cx="1891393" cy="2054679"/>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10</xdr:col>
      <xdr:colOff>22225</xdr:colOff>
      <xdr:row>15</xdr:row>
      <xdr:rowOff>409575</xdr:rowOff>
    </xdr:from>
    <xdr:to>
      <xdr:col>10</xdr:col>
      <xdr:colOff>1965325</xdr:colOff>
      <xdr:row>15</xdr:row>
      <xdr:rowOff>1850631</xdr:rowOff>
    </xdr:to>
    <xdr:pic>
      <xdr:nvPicPr>
        <xdr:cNvPr id="11" name="Imagen 10"/>
        <xdr:cNvPicPr>
          <a:picLocks noChangeAspect="1"/>
        </xdr:cNvPicPr>
      </xdr:nvPicPr>
      <xdr:blipFill>
        <a:blip xmlns:r="http://schemas.openxmlformats.org/officeDocument/2006/relationships" r:embed="rId5"/>
        <a:stretch>
          <a:fillRect/>
        </a:stretch>
      </xdr:blipFill>
      <xdr:spPr>
        <a:xfrm>
          <a:off x="16373475" y="15173325"/>
          <a:ext cx="1943100" cy="1441056"/>
        </a:xfrm>
        <a:prstGeom prst="rect">
          <a:avLst/>
        </a:prstGeom>
      </xdr:spPr>
    </xdr:pic>
    <xdr:clientData/>
  </xdr:twoCellAnchor>
  <xdr:twoCellAnchor editAs="oneCell">
    <xdr:from>
      <xdr:col>10</xdr:col>
      <xdr:colOff>114300</xdr:colOff>
      <xdr:row>14</xdr:row>
      <xdr:rowOff>152400</xdr:rowOff>
    </xdr:from>
    <xdr:to>
      <xdr:col>10</xdr:col>
      <xdr:colOff>2057400</xdr:colOff>
      <xdr:row>14</xdr:row>
      <xdr:rowOff>1593456</xdr:rowOff>
    </xdr:to>
    <xdr:pic>
      <xdr:nvPicPr>
        <xdr:cNvPr id="12" name="Imagen 11"/>
        <xdr:cNvPicPr>
          <a:picLocks noChangeAspect="1"/>
        </xdr:cNvPicPr>
      </xdr:nvPicPr>
      <xdr:blipFill>
        <a:blip xmlns:r="http://schemas.openxmlformats.org/officeDocument/2006/relationships" r:embed="rId5"/>
        <a:stretch>
          <a:fillRect/>
        </a:stretch>
      </xdr:blipFill>
      <xdr:spPr>
        <a:xfrm>
          <a:off x="16497300" y="13144500"/>
          <a:ext cx="1943100" cy="1441056"/>
        </a:xfrm>
        <a:prstGeom prst="rect">
          <a:avLst/>
        </a:prstGeom>
      </xdr:spPr>
    </xdr:pic>
    <xdr:clientData/>
  </xdr:twoCellAnchor>
  <xdr:twoCellAnchor editAs="oneCell">
    <xdr:from>
      <xdr:col>10</xdr:col>
      <xdr:colOff>127000</xdr:colOff>
      <xdr:row>13</xdr:row>
      <xdr:rowOff>127000</xdr:rowOff>
    </xdr:from>
    <xdr:to>
      <xdr:col>10</xdr:col>
      <xdr:colOff>2010827</xdr:colOff>
      <xdr:row>13</xdr:row>
      <xdr:rowOff>1876704</xdr:rowOff>
    </xdr:to>
    <xdr:pic>
      <xdr:nvPicPr>
        <xdr:cNvPr id="13" name="Imagen 12"/>
        <xdr:cNvPicPr>
          <a:picLocks noChangeAspect="1"/>
        </xdr:cNvPicPr>
      </xdr:nvPicPr>
      <xdr:blipFill>
        <a:blip xmlns:r="http://schemas.openxmlformats.org/officeDocument/2006/relationships" r:embed="rId6"/>
        <a:stretch>
          <a:fillRect/>
        </a:stretch>
      </xdr:blipFill>
      <xdr:spPr>
        <a:xfrm>
          <a:off x="16478250" y="11128375"/>
          <a:ext cx="1883827" cy="17497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0" zoomScaleNormal="60" zoomScalePageLayoutView="140" workbookViewId="0">
      <pane ySplit="9" topLeftCell="A15" activePane="bottomLeft" state="frozen"/>
      <selection pane="bottomLeft" activeCell="J16" sqref="J16"/>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M5A</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ht="157.5" customHeight="1" x14ac:dyDescent="0.25">
      <c r="A10" s="12" t="str">
        <f>IF(OR(B10&lt;&gt;"",J10&lt;&gt;""),"IMG01","")</f>
        <v>IMG01</v>
      </c>
      <c r="B10" s="62"/>
      <c r="C10" s="20" t="str">
        <f t="shared" ref="C10:C41" si="0">IF(OR(B10&lt;&gt;"",J10&lt;&gt;""),IF($G$4="Recurso",CONCATENATE($G$4," ",$G$5),$G$4),"")</f>
        <v>Recurso M5A</v>
      </c>
      <c r="D10" s="63" t="s">
        <v>190</v>
      </c>
      <c r="E10" s="63" t="s">
        <v>155</v>
      </c>
      <c r="F10" s="13" t="str">
        <f t="shared" ref="F10" ca="1" si="1">IF(OR(B10&lt;&gt;"",J10&lt;&gt;""),CONCATENATE($C$7,"_",$A10,IF($G$4="Cuaderno de Estudio","_small",CONCATENATE(IF(I10="","","n"),IF(LEFT($G$5,1)="F",".jpg",".png")))),"")</f>
        <v>MA_07_11_REC28_IMG01n.png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MA_07_11_REC28_IMG01a.png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c r="O10" s="2" t="str">
        <f>'Definición técnica de imagenes'!A12</f>
        <v>M12D</v>
      </c>
    </row>
    <row r="11" spans="1:16" s="11" customFormat="1" ht="186" customHeight="1" x14ac:dyDescent="0.25">
      <c r="A11" s="12" t="str">
        <f t="shared" ref="A11:A18" si="3">IF(OR(B11&lt;&gt;"",J11&lt;&gt;""),CONCATENATE(LEFT(A10,3),IF(MID(A10,4,2)+1&lt;10,CONCATENATE("0",MID(A10,4,2)+1))),"")</f>
        <v>IMG02</v>
      </c>
      <c r="B11" s="62"/>
      <c r="C11" s="20" t="str">
        <f t="shared" si="0"/>
        <v>Recurso M5A</v>
      </c>
      <c r="D11" s="63" t="s">
        <v>190</v>
      </c>
      <c r="E11" s="63" t="s">
        <v>155</v>
      </c>
      <c r="F11" s="13" t="str">
        <f t="shared" ref="F11:F74" ca="1" si="4">IF(OR(B11&lt;&gt;"",J11&lt;&gt;""),CONCATENATE($C$7,"_",$A11,IF($G$4="Cuaderno de Estudio","_small",CONCATENATE(IF(I11="","","n"),IF(LEFT($G$5,1)="F",".jpg",".png")))),"")</f>
        <v>MA_07_11_REC28_IMG02n.png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MA_07_11_REC28_IMG02a.png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191</v>
      </c>
      <c r="K11" s="65"/>
      <c r="O11" s="2" t="str">
        <f>'Definición técnica de imagenes'!A13</f>
        <v>M101</v>
      </c>
    </row>
    <row r="12" spans="1:16" s="11" customFormat="1" ht="169.5" customHeight="1" x14ac:dyDescent="0.25">
      <c r="A12" s="12" t="str">
        <f t="shared" si="3"/>
        <v>IMG03</v>
      </c>
      <c r="B12" s="62"/>
      <c r="C12" s="20" t="str">
        <f t="shared" si="0"/>
        <v>Recurso M5A</v>
      </c>
      <c r="D12" s="63" t="s">
        <v>190</v>
      </c>
      <c r="E12" s="63" t="s">
        <v>155</v>
      </c>
      <c r="F12" s="13" t="str">
        <f t="shared" ca="1" si="4"/>
        <v>MA_07_11_REC28_IMG03n.png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MA_07_11_REC28_IMG03a.png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192</v>
      </c>
      <c r="K12" s="64"/>
      <c r="O12" s="2" t="str">
        <f>'Definición técnica de imagenes'!A18</f>
        <v>Diaporama F1</v>
      </c>
    </row>
    <row r="13" spans="1:16" s="11" customFormat="1" ht="183.75" customHeight="1" x14ac:dyDescent="0.25">
      <c r="A13" s="12" t="str">
        <f t="shared" si="3"/>
        <v>IMG04</v>
      </c>
      <c r="B13" s="62"/>
      <c r="C13" s="20" t="str">
        <f t="shared" si="0"/>
        <v>Recurso M5A</v>
      </c>
      <c r="D13" s="63" t="s">
        <v>190</v>
      </c>
      <c r="E13" s="63" t="s">
        <v>155</v>
      </c>
      <c r="F13" s="13" t="str">
        <f t="shared" ca="1" si="4"/>
        <v>MA_07_11_REC28_IMG04n.png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MA_07_11_REC28_IMG04a.png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193</v>
      </c>
      <c r="K13" s="64"/>
      <c r="O13" s="2" t="str">
        <f>'Definición técnica de imagenes'!A19</f>
        <v>F4</v>
      </c>
    </row>
    <row r="14" spans="1:16" s="11" customFormat="1" ht="153.75" customHeight="1" x14ac:dyDescent="0.25">
      <c r="A14" s="12" t="str">
        <f t="shared" si="3"/>
        <v>IMG05</v>
      </c>
      <c r="B14" s="62"/>
      <c r="C14" s="20" t="str">
        <f t="shared" si="0"/>
        <v>Recurso M5A</v>
      </c>
      <c r="D14" s="63" t="s">
        <v>194</v>
      </c>
      <c r="E14" s="63" t="s">
        <v>155</v>
      </c>
      <c r="F14" s="13" t="str">
        <f t="shared" ca="1" si="4"/>
        <v>MA_07_11_REC28_IMG05n.png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MA_07_11_REC28_IMG05a.png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196</v>
      </c>
      <c r="K14" s="64"/>
      <c r="O14" s="2" t="str">
        <f>'Definición técnica de imagenes'!A22</f>
        <v>F6</v>
      </c>
    </row>
    <row r="15" spans="1:16" s="11" customFormat="1" ht="142.5" customHeight="1" x14ac:dyDescent="0.25">
      <c r="A15" s="12" t="str">
        <f t="shared" si="3"/>
        <v>IMG06</v>
      </c>
      <c r="B15" s="62"/>
      <c r="C15" s="20" t="str">
        <f t="shared" si="0"/>
        <v>Recurso M5A</v>
      </c>
      <c r="D15" s="63" t="s">
        <v>194</v>
      </c>
      <c r="E15" s="63" t="s">
        <v>155</v>
      </c>
      <c r="F15" s="13" t="str">
        <f t="shared" ca="1" si="4"/>
        <v>MA_07_11_REC28_IMG06n.png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MA_07_11_REC28_IMG06a.png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195</v>
      </c>
      <c r="K15" s="66"/>
      <c r="O15" s="2" t="str">
        <f>'Definición técnica de imagenes'!A24</f>
        <v>F6B</v>
      </c>
    </row>
    <row r="16" spans="1:16" s="11" customFormat="1" ht="211.5" customHeight="1" x14ac:dyDescent="0.3">
      <c r="A16" s="12" t="str">
        <f t="shared" si="3"/>
        <v>IMG07</v>
      </c>
      <c r="B16" s="62"/>
      <c r="C16" s="20" t="str">
        <f t="shared" si="0"/>
        <v>Recurso M5A</v>
      </c>
      <c r="D16" s="63" t="s">
        <v>190</v>
      </c>
      <c r="E16" s="63" t="s">
        <v>155</v>
      </c>
      <c r="F16" s="13" t="str">
        <f t="shared" ca="1" si="4"/>
        <v>MA_07_11_REC28_IMG07n.png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MA_07_11_REC28_IMG07a.png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7" t="s">
        <v>195</v>
      </c>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4"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usuario</cp:lastModifiedBy>
  <dcterms:created xsi:type="dcterms:W3CDTF">2014-07-01T23:43:25Z</dcterms:created>
  <dcterms:modified xsi:type="dcterms:W3CDTF">2015-11-19T06:14:17Z</dcterms:modified>
</cp:coreProperties>
</file>