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1" i="1" l="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<sst xmlns="http://schemas.openxmlformats.org/spreadsheetml/2006/main" count="263" uniqueCount="163">
  <si>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</si>
  <si>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</si>
  <si>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</si>
  <si>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</si>
  <si>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</si>
  <si>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</si>
  <si>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</si>
  <si>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</si>
  <si>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</si>
  <si>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</si>
  <si>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</si>
  <si>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</si>
  <si>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</si>
  <si>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</si>
  <si>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</si>
  <si>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</si>
  <si>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</si>
  <si>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</si>
  <si>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</si>
  <si>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</si>
  <si>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</si>
  <si>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</si>
  <si>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</si>
  <si>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</si>
  <si>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</si>
  <si>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</si>
  <si>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</si>
  <si>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</si>
  <si>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</si>
  <si>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</si>
  <si>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</si>
  <si>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</si>
  <si>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</si>
  <si>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</si>
  <si>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</si>
  <si>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</si>
  <si>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</si>
  <si>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</si>
  <si>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</si>
  <si>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</si>
  <si>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</si>
  <si>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</si>
  <si>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</si>
  <si>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</si>
  <si>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</si>
  <si>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</si>
  <si>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</si>
  <si>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</si>
  <si>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</si>
  <si>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</si>
  <si>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</si>
  <si>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</si>
  <si>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</si>
  <si>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</si>
  <si>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</si>
  <si>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</si>
  <si>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</si>
  <si>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</si>
  <si>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</si>
  <si>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</si>
  <si>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</si>
  <si>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</si>
  <si>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</si>
  <si>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</si>
  <si>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</si>
  <si>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</si>
  <si>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</si>
  <si>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</si>
  <si>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</si>
  <si>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</si>
  <si>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</si>
  <si>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</si>
  <si>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</si>
  <si>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</si>
  <si>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</si>
  <si>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</si>
  <si>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</si>
  <si>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</si>
  <si>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</si>
  <si>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</si>
  <si>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</si>
  <si>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</si>
  <si>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</si>
  <si>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</si>
  <si>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</si>
  <si>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</si>
  <si>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</si>
  <si>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</si>
  <si>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</si>
  <si>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</si>
  <si>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</si>
  <si>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</si>
  <si>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</si>
  <si>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</si>
  <si>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</si>
  <si>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</si>
  <si>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</si>
  <si>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</si>
  <si>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</si>
  <si>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</si>
  <si>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</si>
  <si>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</si>
  <si>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</si>
  <si>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</si>
  <si>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</si>
  <si>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</si>
  <si>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</si>
  <si>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</si>
  <si>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</si>
  <si>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</si>
  <si>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</si>
  <si>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</si>
  <si>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</si>
  <si>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</si>
  <si>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</si>
  <si>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</si>
  <si>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</si>
  <si>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</si>
  <si>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</si>
  <si>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</si>
  <si>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</si>
  <si>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</si>
  <si>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</si>
  <si>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</si>
  <si>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</si>
  <si>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</si>
  <si>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</si>
  <si>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</si>
  <si>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</si>
  <si>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</si>
  <si>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</si>
  <si>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</si>
  <si>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</si>
  <si>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</si>
  <si>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</si>
  <si>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</si>
  <si>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</si>
  <si>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</si>
  <si>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</si>
  <si>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</si>
  <si>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</si>
  <si>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</si>
  <si>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</si>
  <si>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</si>
  <si>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</si>
  <si>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</si>
  <si>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</si>
  <si>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</si>
  <si>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</si>
  <si>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</si>
  <si>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</si>
  <si>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</si>
  <si>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</si>
  <si>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</si>
  <si>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</si>
  <si>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MA_11_02_REC140</t>
  </si>
  <si>
    <t xml:space="preserve"> </t>
  </si>
  <si>
    <t>Representar en el plano cartesiano las funciones x, x^2, x^3, x^4, x^5, x^6</t>
  </si>
  <si>
    <t>Se debe observar principalmente  en el intervalo [0,1], las graficas deben ser en colores diferentes y cada una con su respectiva etiquta que indique la grafica a la que corresponde.</t>
  </si>
  <si>
    <t>Realizar la grafica, haciendo enfasis en el intervalo [1,infinito], para esto se puede hacer una grafica cuyo dominio esté en el intervalo [1,10], las graficas en diferentes colores y cada una con su respectiva etiqueta.</t>
  </si>
  <si>
    <t>Representar graficamente las funciones x, x^(3/2) , x^(7/3), x^2</t>
  </si>
  <si>
    <t>Realizar la grafica, haciendo enfasis en el intervalo [-1,0], para esto se puede hacer una grafica cuyo dominio esté en el intervalo [1,10], las graficas en diferentes colores y cada una con su respectiva etiqueta.</t>
  </si>
  <si>
    <t>La intencion es que se vea principalmente el intervalo [0,1] con sus imágenes, como se muestra en la gráfica, con sus respectivas etiquetas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</si>
</sst>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11">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
      <patternFill patternType="solid">
        <fgColor rgb="FF00B05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5" xfId="0" applyFill="1" applyBorder="1"/>
    <xf numFmtId="0" fontId="21" fillId="9" borderId="0" xfId="0" applyFont="1" applyFill="1" applyAlignment="1">
      <alignment vertical="center"/>
    </xf>
    <xf numFmtId="1" fontId="2" fillId="10" borderId="5" xfId="0" applyNumberFormat="1" applyFont="1" applyFill="1" applyBorder="1" applyAlignment="1">
      <alignment vertical="center" wrapText="1"/>
    </xf>
    <xf numFmtId="0" fontId="6" fillId="10" borderId="5" xfId="0" applyFont="1" applyFill="1" applyBorder="1" applyAlignment="1">
      <alignment horizontal="center" vertical="center" wrapText="1"/>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0" fillId="10" borderId="5" xfId="0" applyFill="1" applyBorder="1"/>
    <xf numFmtId="0" fontId="21" fillId="10" borderId="0" xfId="0" applyFont="1" applyFill="1" applyAlignment="1">
      <alignment vertical="center"/>
    </xf>
    <xf numFmtId="0" fontId="6" fillId="0" borderId="5" xfId="0" applyFont="1" applyFill="1" applyBorder="1" applyAlignment="1">
      <alignment horizontal="center" vertical="center" wrapText="1"/>
    </xf>
    <xf numFmtId="0" fontId="20" fillId="0" borderId="5" xfId="0" applyFont="1" applyFill="1" applyBorder="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1646464</xdr:colOff>
      <xdr:row>10</xdr:row>
      <xdr:rowOff>639535</xdr:rowOff>
    </xdr:from>
    <xdr:to>
      <xdr:col>9</xdr:col>
      <xdr:colOff>4195082</xdr:colOff>
      <xdr:row>10</xdr:row>
      <xdr:rowOff>2754085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8214" y="6191249"/>
          <a:ext cx="2548618" cy="2114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G1" zoomScale="70" zoomScaleNormal="70" zoomScalePageLayoutView="140" workbookViewId="0">
      <pane ySplit="9" topLeftCell="A19" activePane="bottomLeft" state="frozen"/>
      <selection pane="bottomLeft" activeCell="I21" sqref="I21"/>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21</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6" t="s">
        <v>147</v>
      </c>
      <c r="D4" s="77"/>
      <c r="E4" s="5"/>
      <c r="F4" s="41" t="s">
        <v>55</v>
      </c>
      <c r="G4" s="40" t="s">
        <v>56</v>
      </c>
      <c r="H4" s="42"/>
      <c r="I4" s="42"/>
      <c r="J4" s="16"/>
      <c r="K4" s="16"/>
    </row>
    <row r="5" spans="1:16" ht="16.5" thickBot="1" x14ac:dyDescent="0.3">
      <c r="A5" s="1"/>
      <c r="B5" s="6" t="s">
        <v>1</v>
      </c>
      <c r="C5" s="78" t="s">
        <v>148</v>
      </c>
      <c r="D5" s="79"/>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155</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6" t="s">
        <v>6</v>
      </c>
      <c r="K9" s="21" t="s">
        <v>7</v>
      </c>
    </row>
    <row r="10" spans="1:16" s="12" customFormat="1" ht="282.75" customHeight="1" x14ac:dyDescent="0.25">
      <c r="A10" s="104" t="s">
        <v>142</v>
      </c>
      <c r="B10" s="105" t="s">
        <v>149</v>
      </c>
      <c r="C10" s="106" t="str">
        <f>IF(OR(B10&lt;&gt;"",J10&lt;&gt;""),IF($G$4="Recurso",CONCATENATE($G$4," ",$G$5),$G$4),"")</f>
        <v>Recurso F13</v>
      </c>
      <c r="D10" s="107" t="s">
        <v>145</v>
      </c>
      <c r="E10" s="107" t="s">
        <v>146</v>
      </c>
      <c r="F10" s="107" t="str">
        <f t="shared" ref="F10" si="0">IF(OR(B10&lt;&gt;"",J10&lt;&gt;""),CONCATENATE($C$7,"_",$A10,IF($G$4="Cuaderno de Estudio","_small",CONCATENATE(IF(I10="","","n"),IF(LEFT($G$5,1)="F",".jpg",".png")))),"")</f>
        <v>MA_11_02_REC140_IMG01n.jpg</v>
      </c>
      <c r="G10" s="107" t="str">
        <f>IF(F10&lt;&gt;"",IF($G$4="Recurso",IF(LEFT($G$5,1)="M",VLOOKUP($G$5,'Definición técnica de imagenes'!$A$3:$G$17,5,FALSE),IF($G$5="F1",'Definición técnica de imagenes'!$E$15,'Definición técnica de imagenes'!$F$13)),'Definición técnica de imagenes'!$E$16),"")</f>
        <v>800 x 460 px</v>
      </c>
      <c r="H10" s="107" t="str">
        <f>IF(AND(I10&lt;&gt;"",I10&lt;&gt;0),IF(OR(B10&lt;&gt;"",J10&lt;&gt;""),CONCATENATE($C$7,"_",$A10,IF($G$4="Cuaderno de Estudio","_zoom",CONCATENATE("a",IF(LEFT($G$5,1)="F",".jpg",".png")))),""),"")</f>
        <v>MA_11_02_REC140_IMG01a.jpg</v>
      </c>
      <c r="I10" s="107" t="s">
        <v>156</v>
      </c>
      <c r="J10" s="108" t="s">
        <v>157</v>
      </c>
      <c r="K10" s="109" t="s">
        <v>158</v>
      </c>
    </row>
    <row r="11" spans="1:16" s="12" customFormat="1" ht="282.75" customHeight="1" x14ac:dyDescent="0.25">
      <c r="A11" s="98" t="s">
        <v>150</v>
      </c>
      <c r="B11" s="99" t="s">
        <v>149</v>
      </c>
      <c r="C11" s="100" t="str">
        <f t="shared" ref="C11:C19" si="1">IF(OR(B11&lt;&gt;"",J11&lt;&gt;""),IF($G$4="Recurso",CONCATENATE($G$4," ",$G$5),$G$4),"")</f>
        <v>Recurso F13</v>
      </c>
      <c r="D11" s="101" t="s">
        <v>145</v>
      </c>
      <c r="E11" s="101" t="s">
        <v>146</v>
      </c>
      <c r="F11" s="101" t="str">
        <f t="shared" ref="F11:F19" si="2">IF(OR(B11&lt;&gt;"",J11&lt;&gt;""),CONCATENATE($C$7,"_",$A11,IF($G$4="Cuaderno de Estudio","_small",CONCATENATE(IF(I11="","","n"),IF(LEFT($G$5,1)="F",".jpg",".png")))),"")</f>
        <v>MA_11_02_REC140_IMG02n.jpg</v>
      </c>
      <c r="G11" s="101" t="str">
        <f>IF(F11&lt;&gt;"",IF($G$4="Recurso",IF(LEFT($G$5,1)="M",VLOOKUP($G$5,'Definición técnica de imagenes'!$A$3:$G$17,5,FALSE),IF($G$5="F1",'Definición técnica de imagenes'!$E$15,'Definición técnica de imagenes'!$F$13)),'Definición técnica de imagenes'!$E$16),"")</f>
        <v>800 x 460 px</v>
      </c>
      <c r="H11" s="101" t="str">
        <f t="shared" ref="H11:H19" si="3">IF(AND(I11&lt;&gt;"",I11&lt;&gt;0),IF(OR(B11&lt;&gt;"",J11&lt;&gt;""),CONCATENATE($C$7,"_",$A11,IF($G$4="Cuaderno de Estudio","_zoom",CONCATENATE("a",IF(LEFT($G$5,1)="F",".jpg",".png")))),""),"")</f>
        <v>MA_11_02_REC140_IMG02a.jpg</v>
      </c>
      <c r="I11" s="101" t="s">
        <v>156</v>
      </c>
      <c r="J11" s="102" t="s">
        <v>160</v>
      </c>
      <c r="K11" s="103" t="s">
        <v>162</v>
      </c>
    </row>
    <row r="12" spans="1:16" s="12" customFormat="1" ht="147.75" customHeight="1" x14ac:dyDescent="0.25">
      <c r="A12" s="104" t="s">
        <v>151</v>
      </c>
      <c r="B12" s="105" t="s">
        <v>149</v>
      </c>
      <c r="C12" s="106" t="str">
        <f t="shared" si="1"/>
        <v>Recurso F13</v>
      </c>
      <c r="D12" s="107" t="s">
        <v>145</v>
      </c>
      <c r="E12" s="107" t="s">
        <v>146</v>
      </c>
      <c r="F12" s="107" t="str">
        <f t="shared" si="2"/>
        <v>MA_11_02_REC140_IMG03n.jpg</v>
      </c>
      <c r="G12" s="107" t="str">
        <f>IF(F12&lt;&gt;"",IF($G$4="Recurso",IF(LEFT($G$5,1)="M",VLOOKUP($G$5,'Definición técnica de imagenes'!$A$3:$G$17,5,FALSE),IF($G$5="F1",'Definición técnica de imagenes'!$E$15,'Definición técnica de imagenes'!$F$13)),'Definición técnica de imagenes'!$E$16),"")</f>
        <v>800 x 460 px</v>
      </c>
      <c r="H12" s="107" t="str">
        <f t="shared" si="3"/>
        <v>MA_11_02_REC140_IMG03a.jpg</v>
      </c>
      <c r="I12" s="107" t="s">
        <v>156</v>
      </c>
      <c r="J12" s="108" t="s">
        <v>157</v>
      </c>
      <c r="K12" s="109" t="s">
        <v>159</v>
      </c>
    </row>
    <row r="13" spans="1:16" s="12" customFormat="1" ht="147.75" customHeight="1" x14ac:dyDescent="0.25">
      <c r="A13" s="104" t="s">
        <v>152</v>
      </c>
      <c r="B13" s="105" t="s">
        <v>149</v>
      </c>
      <c r="C13" s="106" t="str">
        <f t="shared" si="1"/>
        <v>Recurso F13</v>
      </c>
      <c r="D13" s="107" t="s">
        <v>145</v>
      </c>
      <c r="E13" s="107" t="s">
        <v>146</v>
      </c>
      <c r="F13" s="107" t="str">
        <f t="shared" si="2"/>
        <v>MA_11_02_REC140_IMG04n.jpg</v>
      </c>
      <c r="G13" s="107" t="str">
        <f>IF(F13&lt;&gt;"",IF($G$4="Recurso",IF(LEFT($G$5,1)="M",VLOOKUP($G$5,'Definición técnica de imagenes'!$A$3:$G$17,5,FALSE),IF($G$5="F1",'Definición técnica de imagenes'!$E$15,'Definición técnica de imagenes'!$F$13)),'Definición técnica de imagenes'!$E$16),"")</f>
        <v>800 x 460 px</v>
      </c>
      <c r="H13" s="107" t="str">
        <f t="shared" si="3"/>
        <v>MA_11_02_REC140_IMG04a.jpg</v>
      </c>
      <c r="I13" s="107" t="s">
        <v>156</v>
      </c>
      <c r="J13" s="108" t="s">
        <v>160</v>
      </c>
      <c r="K13" s="109" t="s">
        <v>159</v>
      </c>
    </row>
    <row r="14" spans="1:16" s="12" customFormat="1" ht="133.5" customHeight="1" x14ac:dyDescent="0.25">
      <c r="A14" s="104" t="s">
        <v>153</v>
      </c>
      <c r="B14" s="105" t="s">
        <v>149</v>
      </c>
      <c r="C14" s="106" t="str">
        <f t="shared" si="1"/>
        <v>Recurso F13</v>
      </c>
      <c r="D14" s="107" t="s">
        <v>145</v>
      </c>
      <c r="E14" s="107" t="s">
        <v>146</v>
      </c>
      <c r="F14" s="107" t="str">
        <f t="shared" si="2"/>
        <v>MA_11_02_REC140_IMG05n.jpg</v>
      </c>
      <c r="G14" s="107" t="str">
        <f>IF(F14&lt;&gt;"",IF($G$4="Recurso",IF(LEFT($G$5,1)="M",VLOOKUP($G$5,'Definición técnica de imagenes'!$A$3:$G$17,5,FALSE),IF($G$5="F1",'Definición técnica de imagenes'!$E$15,'Definición técnica de imagenes'!$F$13)),'Definición técnica de imagenes'!$E$16),"")</f>
        <v>800 x 460 px</v>
      </c>
      <c r="H14" s="107" t="str">
        <f t="shared" si="3"/>
        <v>MA_11_02_REC140_IMG05a.jpg</v>
      </c>
      <c r="I14" s="107" t="s">
        <v>156</v>
      </c>
      <c r="J14" s="108" t="s">
        <v>157</v>
      </c>
      <c r="K14" s="109" t="s">
        <v>161</v>
      </c>
    </row>
    <row r="15" spans="1:16" s="12" customFormat="1" ht="218.25" customHeight="1" x14ac:dyDescent="0.25">
      <c r="A15" s="104" t="s">
        <v>154</v>
      </c>
      <c r="B15" s="105" t="s">
        <v>149</v>
      </c>
      <c r="C15" s="106" t="str">
        <f t="shared" si="1"/>
        <v>Recurso F13</v>
      </c>
      <c r="D15" s="107" t="s">
        <v>145</v>
      </c>
      <c r="E15" s="107" t="s">
        <v>146</v>
      </c>
      <c r="F15" s="107" t="str">
        <f t="shared" si="2"/>
        <v>MA_11_02_REC140_IMG06n.jpg</v>
      </c>
      <c r="G15" s="107" t="str">
        <f>IF(F15&lt;&gt;"",IF($G$4="Recurso",IF(LEFT($G$5,1)="M",VLOOKUP($G$5,'Definición técnica de imagenes'!$A$3:$G$17,5,FALSE),IF($G$5="F1",'Definición técnica de imagenes'!$E$15,'Definición técnica de imagenes'!$F$13)),'Definición técnica de imagenes'!$E$16),"")</f>
        <v>800 x 460 px</v>
      </c>
      <c r="H15" s="107" t="str">
        <f t="shared" si="3"/>
        <v>MA_11_02_REC140_IMG06a.jpg</v>
      </c>
      <c r="I15" s="107" t="s">
        <v>156</v>
      </c>
      <c r="J15" s="108" t="s">
        <v>160</v>
      </c>
      <c r="K15" s="109" t="s">
        <v>161</v>
      </c>
    </row>
    <row r="16" spans="1:16" s="12" customFormat="1" ht="180.75" customHeight="1" x14ac:dyDescent="0.25">
      <c r="A16" s="13"/>
      <c r="B16" s="110"/>
      <c r="C16" s="22"/>
      <c r="D16" s="14"/>
      <c r="E16" s="14"/>
      <c r="F16" s="14"/>
      <c r="G16" s="14"/>
      <c r="H16" s="14"/>
      <c r="I16" s="14"/>
      <c r="J16" s="14"/>
      <c r="K16" s="111"/>
    </row>
    <row r="17" spans="1:11" s="12" customFormat="1" ht="156" customHeight="1" x14ac:dyDescent="0.25">
      <c r="A17" s="13"/>
      <c r="B17" s="110"/>
      <c r="C17" s="22"/>
      <c r="D17" s="14"/>
      <c r="E17" s="14"/>
      <c r="F17" s="14"/>
      <c r="G17" s="14"/>
      <c r="H17" s="14"/>
      <c r="I17" s="14"/>
      <c r="J17" s="14"/>
      <c r="K17" s="15"/>
    </row>
    <row r="18" spans="1:11" s="12" customFormat="1" ht="184.5" customHeight="1" x14ac:dyDescent="0.25">
      <c r="A18" s="13"/>
      <c r="B18" s="110"/>
      <c r="C18" s="22"/>
      <c r="D18" s="14"/>
      <c r="E18" s="14"/>
      <c r="F18" s="14"/>
      <c r="G18" s="14"/>
      <c r="H18" s="14"/>
      <c r="I18" s="14"/>
      <c r="J18" s="14"/>
      <c r="K18" s="15"/>
    </row>
    <row r="19" spans="1:11" s="12" customFormat="1" ht="126.75" customHeight="1" x14ac:dyDescent="0.25">
      <c r="A19" s="13"/>
      <c r="B19" s="110"/>
      <c r="C19" s="22"/>
      <c r="D19" s="14"/>
      <c r="E19" s="14"/>
      <c r="F19" s="14"/>
      <c r="G19" s="14"/>
      <c r="H19" s="14"/>
      <c r="I19" s="14"/>
      <c r="J19" s="14"/>
      <c r="K19" s="15"/>
    </row>
    <row r="20" spans="1:11" s="12" customFormat="1" ht="168.75" customHeight="1" x14ac:dyDescent="0.25">
      <c r="A20" s="13"/>
      <c r="B20" s="110"/>
      <c r="C20" s="22"/>
      <c r="D20" s="14"/>
      <c r="E20" s="14"/>
      <c r="F20" s="14"/>
      <c r="G20" s="14"/>
      <c r="H20" s="14"/>
      <c r="I20" s="14"/>
      <c r="J20" s="14"/>
      <c r="K20" s="15"/>
    </row>
    <row r="21" spans="1:11" s="12" customFormat="1" x14ac:dyDescent="0.25">
      <c r="A21" s="13"/>
      <c r="B21" s="22"/>
      <c r="C21" s="22"/>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4">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5">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5"/>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5"/>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5"/>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5"/>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38</v>
      </c>
      <c r="B1" s="83"/>
      <c r="C1" s="83"/>
      <c r="D1" s="83"/>
      <c r="E1" s="83"/>
      <c r="F1" s="84"/>
    </row>
    <row r="2" spans="1:11" x14ac:dyDescent="0.25">
      <c r="A2" s="32" t="s">
        <v>42</v>
      </c>
      <c r="B2" s="33"/>
      <c r="C2" s="85" t="s">
        <v>13</v>
      </c>
      <c r="D2" s="86"/>
      <c r="E2" s="87"/>
      <c r="F2" s="34"/>
    </row>
    <row r="3" spans="1:11" ht="63" x14ac:dyDescent="0.25">
      <c r="A3" s="35" t="s">
        <v>43</v>
      </c>
      <c r="B3" s="33"/>
      <c r="C3" s="91" t="s">
        <v>14</v>
      </c>
      <c r="D3" s="92"/>
      <c r="E3" s="93"/>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4" t="str">
        <f>CONCATENATE(H21,"_",I21,"_",J21,"_CO")</f>
        <v>MA_11_02_CO</v>
      </c>
      <c r="E5" s="95"/>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0" t="str">
        <f>CONCATENATE("SolicitudGrafica_",D5,".xls")</f>
        <v>SolicitudGrafica_MA_11_02_CO.xls</v>
      </c>
      <c r="E7" s="80"/>
      <c r="F7" s="81"/>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2" t="s">
        <v>41</v>
      </c>
      <c r="B13" s="83"/>
      <c r="C13" s="83"/>
      <c r="D13" s="83"/>
      <c r="E13" s="83"/>
      <c r="F13" s="84"/>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5" t="s">
        <v>49</v>
      </c>
      <c r="D15" s="86"/>
      <c r="E15" s="86"/>
      <c r="F15" s="87"/>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8" t="str">
        <f>CONCATENATE(H21,"_",I21,"_",J21,"_",K45)</f>
        <v>MA_11_02_REC130</v>
      </c>
      <c r="E17" s="89"/>
      <c r="F17" s="90"/>
      <c r="J17" s="24">
        <v>14</v>
      </c>
      <c r="K17" s="24">
        <v>14</v>
      </c>
    </row>
    <row r="18" spans="1:11" ht="79.5" thickBot="1" x14ac:dyDescent="0.3">
      <c r="A18" s="35" t="s">
        <v>48</v>
      </c>
      <c r="B18" s="33"/>
      <c r="C18" s="64" t="s">
        <v>128</v>
      </c>
      <c r="D18" s="80" t="str">
        <f>CONCATENATE("SolicitudGrafica_",D17,".xls")</f>
        <v>SolicitudGrafica_MA_11_02_REC130.xls</v>
      </c>
      <c r="E18" s="80"/>
      <c r="F18" s="81"/>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6" t="s">
        <v>56</v>
      </c>
      <c r="B1" s="96" t="s">
        <v>63</v>
      </c>
      <c r="C1" s="96" t="s">
        <v>64</v>
      </c>
      <c r="D1" s="96" t="s">
        <v>5</v>
      </c>
      <c r="E1" s="96" t="s">
        <v>65</v>
      </c>
      <c r="F1" s="96" t="s">
        <v>66</v>
      </c>
      <c r="G1" s="96" t="s">
        <v>67</v>
      </c>
      <c r="H1" s="97" t="s">
        <v>68</v>
      </c>
      <c r="I1" s="97"/>
      <c r="J1" s="97"/>
    </row>
    <row r="2" spans="1:11" x14ac:dyDescent="0.25">
      <c r="A2" s="96"/>
      <c r="B2" s="96"/>
      <c r="C2" s="96"/>
      <c r="D2" s="96"/>
      <c r="E2" s="96"/>
      <c r="F2" s="96"/>
      <c r="G2" s="96"/>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2015-05-20T04:07:14Z</dcterms:modified>
</cp:coreProperties>
</file>