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<sst xmlns="http://schemas.openxmlformats.org/spreadsheetml/2006/main" count="375" uniqueCount="194">
  <si>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</si>
  <si>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</si>
  <si>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</si>
  <si>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</si>
  <si>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</si>
  <si>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</si>
  <si>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</si>
  <si>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</si>
  <si>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</si>
  <si>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</si>
  <si>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</si>
  <si>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</si>
  <si>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</si>
  <si>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</si>
  <si>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</si>
  <si>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</si>
  <si>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</si>
  <si>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</si>
  <si>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</si>
  <si>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</si>
  <si>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</si>
  <si>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</si>
  <si>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</si>
  <si>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</si>
  <si>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</si>
  <si>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</si>
  <si>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</si>
  <si>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</si>
  <si>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</si>
  <si>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</si>
  <si>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</si>
  <si>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</si>
  <si>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</si>
  <si>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</si>
  <si>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</si>
  <si>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</si>
  <si>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</si>
  <si>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</si>
  <si>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</si>
  <si>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</si>
  <si>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</si>
  <si>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</si>
  <si>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</si>
  <si>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</si>
  <si>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</si>
  <si>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</si>
  <si>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</si>
  <si>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</si>
  <si>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</si>
  <si>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</si>
  <si>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</si>
  <si>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</si>
  <si>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</si>
  <si>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</si>
  <si>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</si>
  <si>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</si>
  <si>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</si>
  <si>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</si>
  <si>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</si>
  <si>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</si>
  <si>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</si>
  <si>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</si>
  <si>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</si>
  <si>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</si>
  <si>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</si>
  <si>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</si>
  <si>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</si>
  <si>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</si>
  <si>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</si>
  <si>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</si>
  <si>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</si>
  <si>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</si>
  <si>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</si>
  <si>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</si>
  <si>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</si>
  <si>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</si>
  <si>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</si>
  <si>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</si>
  <si>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</si>
  <si>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</si>
  <si>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</si>
  <si>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</si>
  <si>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</si>
  <si>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</si>
  <si>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</si>
  <si>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</si>
  <si>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</si>
  <si>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</si>
  <si>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</si>
  <si>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</si>
  <si>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</si>
  <si>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</si>
  <si>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</si>
  <si>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</si>
  <si>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</si>
  <si>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</si>
  <si>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</si>
  <si>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</si>
  <si>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</si>
  <si>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</si>
  <si>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</si>
  <si>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</si>
  <si>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</si>
  <si>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</si>
  <si>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</si>
  <si>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</si>
  <si>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</si>
  <si>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</si>
  <si>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</si>
  <si>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</si>
  <si>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</si>
  <si>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</si>
  <si>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</si>
  <si>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</si>
  <si>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</si>
  <si>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</si>
  <si>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</si>
  <si>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</si>
  <si>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</si>
  <si>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</si>
  <si>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</si>
  <si>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</si>
  <si>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</si>
  <si>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</si>
  <si>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</si>
  <si>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</si>
  <si>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</si>
  <si>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</si>
  <si>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</si>
  <si>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</si>
  <si>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</si>
  <si>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</si>
  <si>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</si>
  <si>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</si>
  <si>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</si>
  <si>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</si>
  <si>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</si>
  <si>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</si>
  <si>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</si>
  <si>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</si>
  <si>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</si>
  <si>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</si>
  <si>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</si>
  <si>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</si>
  <si>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</si>
  <si>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</si>
  <si>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</si>
  <si>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</si>
  <si>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</si>
  <si>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</si>
  <si>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</si>
  <si>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</si>
  <si>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</si>
  <si>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</si>
  <si>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</si>
  <si>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</si>
  <si>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</si>
  <si>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</si>
  <si>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</si>
  <si>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</si>
  <si>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</si>
  <si>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</si>
  <si>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</si>
  <si>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</si>
  <si>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</si>
  <si>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</si>
  <si>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</si>
  <si>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</si>
  <si>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</si>
  <si>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</si>
  <si>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</si>
  <si>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</si>
  <si>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</si>
  <si>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</si>
  <si>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</si>
  <si>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</si>
  <si>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</si>
  <si>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</si>
  <si>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</si>
  <si>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</si>
  <si>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</si>
  <si>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</si>
  <si>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</si>
  <si>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</si>
  <si>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</si>
  <si>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</si>
  <si>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</si>
  <si>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Estadistica y probabilidad</t>
  </si>
  <si>
    <t>MA_07_14_CO_RE300</t>
  </si>
  <si>
    <t>Ilustración</t>
  </si>
  <si>
    <t>Solo las fichas de domino. Pregunta uno</t>
  </si>
  <si>
    <t>Gráfico de barras. Pregunta cuatro</t>
  </si>
  <si>
    <t>Noticias soobre actividad fisica con gráficas.</t>
  </si>
  <si>
    <t>Actividades de ciencia y tecnologia en Colombia del 200 al 2008. Comparativo de sectores.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</si>
</sst>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50066</xdr:colOff>
      <xdr:row>10</xdr:row>
      <xdr:rowOff>150351</xdr:rowOff>
    </xdr:from>
    <xdr:to>
      <xdr:col>10</xdr:col>
      <xdr:colOff>3082190</xdr:colOff>
      <xdr:row>10</xdr:row>
      <xdr:rowOff>2489443</xdr:rowOff>
    </xdr:to>
    <xdr:pic>
      <xdr:nvPicPr>
        <xdr:cNvPr id="5" name="Imagen 4" descr="http://www.colegioeltaller.com/pericole/wp-content/uploads/2009/01/22_deporte-separad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33066" y="2612197"/>
          <a:ext cx="3032124" cy="2339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73269</xdr:colOff>
      <xdr:row>11</xdr:row>
      <xdr:rowOff>117231</xdr:rowOff>
    </xdr:from>
    <xdr:to>
      <xdr:col>10</xdr:col>
      <xdr:colOff>7536180</xdr:colOff>
      <xdr:row>11</xdr:row>
      <xdr:rowOff>4875334</xdr:rowOff>
    </xdr:to>
    <xdr:pic>
      <xdr:nvPicPr>
        <xdr:cNvPr id="6" name="Imagen 5" descr="http://www.testamarketing.com/wp-content/uploads/2011/04/DeporteEjercicioActividad1.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56269" y="5128846"/>
          <a:ext cx="7443861"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566351</xdr:colOff>
      <xdr:row>12</xdr:row>
      <xdr:rowOff>77229</xdr:rowOff>
    </xdr:from>
    <xdr:to>
      <xdr:col>10</xdr:col>
      <xdr:colOff>7259595</xdr:colOff>
      <xdr:row>12</xdr:row>
      <xdr:rowOff>2394121</xdr:rowOff>
    </xdr:to>
    <xdr:pic>
      <xdr:nvPicPr>
        <xdr:cNvPr id="9" name="Imagen 8"/>
        <xdr:cNvPicPr/>
      </xdr:nvPicPr>
      <xdr:blipFill rotWithShape="1">
        <a:blip xmlns:r="http://schemas.openxmlformats.org/officeDocument/2006/relationships" r:embed="rId3"/>
        <a:srcRect l="24439" t="28979" r="33300" b="41739"/>
        <a:stretch/>
      </xdr:blipFill>
      <xdr:spPr bwMode="auto">
        <a:xfrm>
          <a:off x="16964797" y="10194324"/>
          <a:ext cx="6693244" cy="2316892"/>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37" zoomScaleNormal="37" zoomScalePageLayoutView="140" workbookViewId="0">
      <pane ySplit="9" topLeftCell="A13"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102.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MA_07_14_CO_RE300_IMG01n.png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MA_07_14_CO_RE300_IMG01a.png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c r="O10" s="2" t="str">
        <f>'Definición técnica de imagenes'!A12</f>
        <v>M12D</v>
      </c>
    </row>
    <row r="11" spans="1:16" s="11" customFormat="1" ht="201" customHeight="1" x14ac:dyDescent="0.25">
      <c r="A11" s="12" t="str">
        <f t="shared" ref="A11:A18" si="3">IF(OR(B11&lt;&gt;"",J11&lt;&gt;""),CONCATENATE(LEFT(A10,3),IF(MID(A10,4,2)+1&lt;10,CONCATENATE("0",MID(A10,4,2)+1))),"")</f>
        <v>IMG02</v>
      </c>
      <c r="B11" s="62"/>
      <c r="C11" s="20" t="str">
        <f t="shared" si="0"/>
        <v>Recurso M101</v>
      </c>
      <c r="D11" s="63" t="s">
        <v>189</v>
      </c>
      <c r="E11" s="63" t="s">
        <v>155</v>
      </c>
      <c r="F11" s="13" t="str">
        <f t="shared" ref="F11:F74" ca="1" si="4">IF(OR(B11&lt;&gt;"",J11&lt;&gt;""),CONCATENATE($C$7,"_",$A11,IF($G$4="Cuaderno de Estudio","_small",CONCATENATE(IF(I11="","","n"),IF(LEFT($G$5,1)="F",".jpg",".png")))),"")</f>
        <v>MA_07_14_CO_RE300_IMG02n.png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MA_07_14_CO_RE300_IMG02a.png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c r="O11" s="2" t="str">
        <f>'Definición técnica de imagenes'!A13</f>
        <v>M101</v>
      </c>
    </row>
    <row r="12" spans="1:16" s="11" customFormat="1" ht="402" customHeight="1" x14ac:dyDescent="0.25">
      <c r="A12" s="12" t="str">
        <f t="shared" si="3"/>
        <v>IMG03</v>
      </c>
      <c r="B12" s="62"/>
      <c r="C12" s="20" t="str">
        <f t="shared" si="0"/>
        <v>Recurso M101</v>
      </c>
      <c r="D12" s="63" t="s">
        <v>189</v>
      </c>
      <c r="E12" s="63" t="s">
        <v>155</v>
      </c>
      <c r="F12" s="13" t="str">
        <f t="shared" ca="1" si="4"/>
        <v>MA_07_14_CO_RE300_IMG03n.png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MA_07_14_CO_RE300_IMG03a.png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c r="O12" s="2" t="str">
        <f>'Definición técnica de imagenes'!A18</f>
        <v>Diaporama F1</v>
      </c>
    </row>
    <row r="13" spans="1:16" s="11" customFormat="1" ht="237.75" customHeight="1" x14ac:dyDescent="0.25">
      <c r="A13" s="12" t="str">
        <f t="shared" si="3"/>
        <v>IMG04</v>
      </c>
      <c r="B13" s="62"/>
      <c r="C13" s="20" t="str">
        <f t="shared" si="0"/>
        <v>Recurso M101</v>
      </c>
      <c r="D13" s="63" t="s">
        <v>189</v>
      </c>
      <c r="E13" s="63" t="s">
        <v>155</v>
      </c>
      <c r="F13" s="13" t="str">
        <f t="shared" ca="1" si="4"/>
        <v>MA_07_14_CO_RE300_IMG04n.png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MA_07_14_CO_RE300_IMG04a.png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2016-03-01T22:59:45Z</dcterms:modified>
</cp:coreProperties>
</file>