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2. MA_07_05_CO\Copia GH\SolicitudesGraficas_Edicion\"/>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H16" i="1" s="1"/>
  <c r="I17" i="1"/>
  <c r="H17" i="1" s="1"/>
  <c r="I18" i="1"/>
  <c r="I19" i="1"/>
  <c r="H19" i="1" s="1"/>
  <c r="I20" i="1"/>
  <c r="H20" i="1" s="1"/>
  <c r="I21" i="1"/>
  <c r="H21" i="1" s="1"/>
  <c r="I22" i="1"/>
  <c r="I23" i="1"/>
  <c r="H23" i="1" s="1"/>
  <c r="I24" i="1"/>
  <c r="H24" i="1" s="1"/>
  <c r="I25" i="1"/>
  <c r="H25" i="1" s="1"/>
  <c r="I26" i="1"/>
  <c r="I27" i="1"/>
  <c r="H27" i="1" s="1"/>
  <c r="I28" i="1"/>
  <c r="H28" i="1" s="1"/>
  <c r="I29" i="1"/>
  <c r="H29" i="1" s="1"/>
  <c r="I30" i="1"/>
  <c r="I31" i="1"/>
  <c r="H31" i="1" s="1"/>
  <c r="I32" i="1"/>
  <c r="H32" i="1" s="1"/>
  <c r="I33" i="1"/>
  <c r="H33" i="1" s="1"/>
  <c r="I34" i="1"/>
  <c r="I35" i="1"/>
  <c r="H35" i="1" s="1"/>
  <c r="I36" i="1"/>
  <c r="H36" i="1" s="1"/>
  <c r="I37" i="1"/>
  <c r="H37" i="1" s="1"/>
  <c r="I38" i="1"/>
  <c r="I39" i="1"/>
  <c r="H39" i="1" s="1"/>
  <c r="I40" i="1"/>
  <c r="H40" i="1" s="1"/>
  <c r="I41" i="1"/>
  <c r="H41" i="1" s="1"/>
  <c r="I42" i="1"/>
  <c r="I43" i="1"/>
  <c r="H43" i="1" s="1"/>
  <c r="I44" i="1"/>
  <c r="H44" i="1" s="1"/>
  <c r="I45" i="1"/>
  <c r="H45" i="1" s="1"/>
  <c r="I46" i="1"/>
  <c r="I47" i="1"/>
  <c r="H47" i="1" s="1"/>
  <c r="I48" i="1"/>
  <c r="H48" i="1" s="1"/>
  <c r="I49" i="1"/>
  <c r="H49" i="1" s="1"/>
  <c r="I50" i="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H50" i="1"/>
  <c r="F49" i="1"/>
  <c r="G49" i="1" s="1"/>
  <c r="F48" i="1"/>
  <c r="G48" i="1" s="1"/>
  <c r="F47" i="1"/>
  <c r="G47" i="1" s="1"/>
  <c r="F46" i="1"/>
  <c r="G46" i="1" s="1"/>
  <c r="H46" i="1"/>
  <c r="F45" i="1"/>
  <c r="G45" i="1" s="1"/>
  <c r="F44" i="1"/>
  <c r="G44" i="1" s="1"/>
  <c r="F43" i="1"/>
  <c r="G43" i="1" s="1"/>
  <c r="F42" i="1"/>
  <c r="G42" i="1" s="1"/>
  <c r="H42" i="1"/>
  <c r="A10" i="1"/>
  <c r="A11" i="1" s="1"/>
  <c r="A12" i="1" s="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s="1"/>
  <c r="F40" i="1"/>
  <c r="G40" i="1" s="1"/>
  <c r="F39" i="1"/>
  <c r="G39" i="1" s="1"/>
  <c r="F38" i="1"/>
  <c r="G38" i="1" s="1"/>
  <c r="H38" i="1"/>
  <c r="F37" i="1"/>
  <c r="G37" i="1" s="1"/>
  <c r="F36" i="1"/>
  <c r="G36" i="1" s="1"/>
  <c r="F35" i="1"/>
  <c r="G35" i="1" s="1"/>
  <c r="F34" i="1"/>
  <c r="G34" i="1" s="1"/>
  <c r="H34" i="1"/>
  <c r="F33" i="1"/>
  <c r="G33" i="1" s="1"/>
  <c r="F32" i="1"/>
  <c r="G32" i="1" s="1"/>
  <c r="F31" i="1"/>
  <c r="G31" i="1" s="1"/>
  <c r="F30" i="1"/>
  <c r="G30" i="1" s="1"/>
  <c r="H30" i="1"/>
  <c r="F29" i="1"/>
  <c r="G29" i="1" s="1"/>
  <c r="F28" i="1"/>
  <c r="G28" i="1" s="1"/>
  <c r="F27" i="1"/>
  <c r="G27" i="1" s="1"/>
  <c r="F26" i="1"/>
  <c r="G26" i="1" s="1"/>
  <c r="H26" i="1"/>
  <c r="F25" i="1"/>
  <c r="G25" i="1" s="1"/>
  <c r="F24" i="1"/>
  <c r="G24" i="1" s="1"/>
  <c r="F23" i="1"/>
  <c r="G23" i="1" s="1"/>
  <c r="F22" i="1"/>
  <c r="G22" i="1" s="1"/>
  <c r="H22" i="1"/>
  <c r="F21" i="1"/>
  <c r="G21" i="1" s="1"/>
  <c r="F20" i="1"/>
  <c r="G20" i="1" s="1"/>
  <c r="F19" i="1"/>
  <c r="G19" i="1" s="1"/>
  <c r="F18" i="1"/>
  <c r="G18" i="1" s="1"/>
  <c r="H18" i="1"/>
  <c r="F17" i="1"/>
  <c r="G17" i="1" s="1"/>
  <c r="F16" i="1"/>
  <c r="G16" i="1" s="1"/>
  <c r="K45" i="2"/>
  <c r="D17" i="2" s="1"/>
  <c r="D18" i="2" s="1"/>
  <c r="J21" i="2"/>
  <c r="I21" i="2"/>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H11" i="1" l="1"/>
  <c r="F10" i="1"/>
  <c r="G10" i="1" s="1"/>
  <c r="A13" i="1"/>
  <c r="F12" i="1"/>
  <c r="G12" i="1" s="1"/>
  <c r="H12" i="1"/>
  <c r="H10" i="1"/>
  <c r="F11" i="1"/>
  <c r="G11" i="1" s="1"/>
  <c r="H13" i="1" l="1"/>
  <c r="A14" i="1"/>
  <c r="F13" i="1"/>
  <c r="G13" i="1" s="1"/>
  <c r="H14" i="1" l="1"/>
  <c r="A15" i="1"/>
  <c r="F14" i="1"/>
  <c r="G14" i="1" s="1"/>
  <c r="F15" i="1" l="1"/>
  <c r="G15" i="1" s="1"/>
  <c r="H15" i="1"/>
</calcChain>
</file>

<file path=xl/sharedStrings.xml><?xml version="1.0" encoding="utf-8"?>
<sst xmlns="http://schemas.openxmlformats.org/spreadsheetml/2006/main" count="387" uniqueCount="201">
  <si>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</si>
  <si>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</si>
  <si>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</si>
  <si>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</si>
  <si>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</si>
  <si>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</si>
  <si>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</si>
  <si>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</si>
  <si>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</si>
  <si>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</si>
  <si>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</si>
  <si>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</si>
  <si>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</si>
  <si>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</si>
  <si>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</si>
  <si>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</si>
  <si>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</si>
  <si>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</si>
  <si>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</si>
  <si>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</si>
  <si>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</si>
  <si>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</si>
  <si>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</si>
  <si>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</si>
  <si>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</si>
  <si>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</si>
  <si>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</si>
  <si>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</si>
  <si>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</si>
  <si>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</si>
  <si>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</si>
  <si>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</si>
  <si>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</si>
  <si>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</si>
  <si>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</si>
  <si>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</si>
  <si>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</si>
  <si>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</si>
  <si>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</si>
  <si>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</si>
  <si>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</si>
  <si>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</si>
  <si>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</si>
  <si>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</si>
  <si>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</si>
  <si>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</si>
  <si>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</si>
  <si>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</si>
  <si>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</si>
  <si>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</si>
  <si>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</si>
  <si>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</si>
  <si>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</si>
  <si>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</si>
  <si>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</si>
  <si>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</si>
  <si>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</si>
  <si>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</si>
  <si>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</si>
  <si>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</si>
  <si>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</si>
  <si>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</si>
  <si>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</si>
  <si>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</si>
  <si>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</si>
  <si>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</si>
  <si>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</si>
  <si>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</si>
  <si>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</si>
  <si>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</si>
  <si>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</si>
  <si>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</si>
  <si>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</si>
  <si>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</si>
  <si>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</si>
  <si>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</si>
  <si>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</si>
  <si>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</si>
  <si>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</si>
  <si>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</si>
  <si>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</si>
  <si>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</si>
  <si>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</si>
  <si>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</si>
  <si>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</si>
  <si>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</si>
  <si>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</si>
  <si>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</si>
  <si>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</si>
  <si>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</si>
  <si>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</si>
  <si>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</si>
  <si>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</si>
  <si>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</si>
  <si>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</si>
  <si>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</si>
  <si>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</si>
  <si>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</si>
  <si>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</si>
  <si>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</si>
  <si>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</si>
  <si>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</si>
  <si>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</si>
  <si>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</si>
  <si>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</si>
  <si>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</si>
  <si>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</si>
  <si>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</si>
  <si>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</si>
  <si>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</si>
  <si>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</si>
  <si>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</si>
  <si>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</si>
  <si>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</si>
  <si>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</si>
  <si>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</si>
  <si>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</si>
  <si>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</si>
  <si>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</si>
  <si>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</si>
  <si>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</si>
  <si>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</si>
  <si>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</si>
  <si>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</si>
  <si>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</si>
  <si>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</si>
  <si>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</si>
  <si>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</si>
  <si>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</si>
  <si>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</si>
  <si>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</si>
  <si>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</si>
  <si>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</si>
  <si>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</si>
  <si>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</si>
  <si>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</si>
  <si>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</si>
  <si>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</si>
  <si>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</si>
  <si>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</si>
  <si>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</si>
  <si>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</si>
  <si>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</si>
  <si>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</si>
  <si>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</si>
  <si>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</si>
  <si>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</si>
  <si>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</si>
  <si>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</si>
  <si>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</si>
  <si>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</si>
  <si>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</si>
  <si>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</si>
  <si>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</si>
  <si>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</si>
  <si>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</si>
  <si>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</si>
  <si>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</si>
  <si>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</si>
  <si>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</si>
  <si>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</si>
  <si>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</si>
  <si>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</si>
  <si>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</si>
  <si>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</si>
  <si>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</si>
  <si>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</si>
  <si>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</si>
  <si>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</si>
  <si>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</si>
  <si>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</si>
  <si>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</si>
  <si>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</si>
  <si>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</si>
  <si>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</si>
  <si>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</si>
  <si>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</si>
  <si>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</si>
  <si>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</si>
  <si>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</si>
  <si>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</si>
  <si>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</si>
  <si>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</si>
  <si>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</si>
  <si>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</si>
  <si>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</si>
  <si>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</si>
  <si>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</si>
  <si>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</si>
  <si>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</si>
  <si>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</si>
  <si>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 xml:space="preserve">Descripcion </t>
  </si>
  <si>
    <t>Los números racionales</t>
  </si>
  <si>
    <t xml:space="preserve">Adriana Ma. Pachón </t>
  </si>
  <si>
    <t>MA_07_05_CO_REC380</t>
  </si>
  <si>
    <t>Ilustración</t>
  </si>
  <si>
    <t>Ver carpeta anexa</t>
  </si>
  <si>
    <t>Generar una tabla con la información presentada. Los colores pueden variar. 
Texto de la image: 
Número
Natural
Entero
Racional
53
-8
(ver en carpeta MA_07_05_CO_REC380_IMG02d)
-2,08
-3,1803030…
20,05
0,4408408408…</t>
  </si>
  <si>
    <t xml:space="preserve">Texto de la imagen (hacer caso al siguiente listado no a la imagen):
1. Todo número natural puede representarse como una expresión fraccionaria. 
2. Ningún número racional en un número entero. 
3. Todo número entero es un número racional. 
4. Todo número racional puede expresarse en forma fraccionaria. 
5. Algunos números enteros no son racionales. </t>
  </si>
  <si>
    <t xml:space="preserve">Textos de la primera columna:
2,05
5,313131…
2,62222…
1,5
4,864
3,8953535…
Para los textos de la segunda columna, ver carpeta anexa. </t>
  </si>
  <si>
    <t>Para los números decimales:
3,724
2,6
-2,1
Para las fracciones, ver carpeta anexa.</t>
  </si>
  <si>
    <t>Textos de la imagen: (Las letras n, deben ir en cursiva)
a) 1,1 &lt; n &lt; 1,2
b) Ver carpeta anexa
c) Ver carpeta anexa
d) 1,095 &lt; n &lt; 1,098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</si>
</sst>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10</xdr:col>
      <xdr:colOff>43122</xdr:colOff>
      <xdr:row>9</xdr:row>
      <xdr:rowOff>341840</xdr:rowOff>
    </xdr:from>
    <xdr:to>
      <xdr:col>15</xdr:col>
      <xdr:colOff>162982</xdr:colOff>
      <xdr:row>9</xdr:row>
      <xdr:rowOff>2452157</xdr:rowOff>
    </xdr:to>
    <xdr:pic>
      <xdr:nvPicPr>
        <xdr:cNvPr id="2" name="Imagen 1" descr="Ima-Rec-38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607097" y="2475440"/>
          <a:ext cx="2377285" cy="2110317"/>
        </a:xfrm>
        <a:prstGeom prst="rect">
          <a:avLst/>
        </a:prstGeom>
      </xdr:spPr>
    </xdr:pic>
    <xdr:clientData/>
  </xdr:twoCellAnchor>
  <xdr:twoCellAnchor editAs="oneCell">
    <xdr:from>
      <xdr:col>10</xdr:col>
      <xdr:colOff>70909</xdr:colOff>
      <xdr:row>10</xdr:row>
      <xdr:rowOff>255800</xdr:rowOff>
    </xdr:from>
    <xdr:to>
      <xdr:col>11</xdr:col>
      <xdr:colOff>0</xdr:colOff>
      <xdr:row>10</xdr:row>
      <xdr:rowOff>1749423</xdr:rowOff>
    </xdr:to>
    <xdr:pic>
      <xdr:nvPicPr>
        <xdr:cNvPr id="3" name="Imagen 2" descr="Ima-Rec-38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34884" y="5323100"/>
          <a:ext cx="2192867" cy="1493623"/>
        </a:xfrm>
        <a:prstGeom prst="rect">
          <a:avLst/>
        </a:prstGeom>
      </xdr:spPr>
    </xdr:pic>
    <xdr:clientData/>
  </xdr:twoCellAnchor>
  <xdr:twoCellAnchor editAs="oneCell">
    <xdr:from>
      <xdr:col>10</xdr:col>
      <xdr:colOff>50262</xdr:colOff>
      <xdr:row>11</xdr:row>
      <xdr:rowOff>137583</xdr:rowOff>
    </xdr:from>
    <xdr:to>
      <xdr:col>15</xdr:col>
      <xdr:colOff>230714</xdr:colOff>
      <xdr:row>11</xdr:row>
      <xdr:rowOff>2067983</xdr:rowOff>
    </xdr:to>
    <xdr:pic>
      <xdr:nvPicPr>
        <xdr:cNvPr id="4" name="Imagen 3" descr="Ima-Rec-38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23762" y="8540750"/>
          <a:ext cx="2434702" cy="1930400"/>
        </a:xfrm>
        <a:prstGeom prst="rect">
          <a:avLst/>
        </a:prstGeom>
      </xdr:spPr>
    </xdr:pic>
    <xdr:clientData/>
  </xdr:twoCellAnchor>
  <xdr:twoCellAnchor editAs="oneCell">
    <xdr:from>
      <xdr:col>10</xdr:col>
      <xdr:colOff>120673</xdr:colOff>
      <xdr:row>12</xdr:row>
      <xdr:rowOff>148167</xdr:rowOff>
    </xdr:from>
    <xdr:to>
      <xdr:col>15</xdr:col>
      <xdr:colOff>709082</xdr:colOff>
      <xdr:row>12</xdr:row>
      <xdr:rowOff>2342241</xdr:rowOff>
    </xdr:to>
    <xdr:pic>
      <xdr:nvPicPr>
        <xdr:cNvPr id="5" name="Imagen 4" descr="Ima-Rec-380-4.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694173" y="10953750"/>
          <a:ext cx="2842659" cy="2194074"/>
        </a:xfrm>
        <a:prstGeom prst="rect">
          <a:avLst/>
        </a:prstGeom>
      </xdr:spPr>
    </xdr:pic>
    <xdr:clientData/>
  </xdr:twoCellAnchor>
  <xdr:twoCellAnchor editAs="oneCell">
    <xdr:from>
      <xdr:col>10</xdr:col>
      <xdr:colOff>107764</xdr:colOff>
      <xdr:row>13</xdr:row>
      <xdr:rowOff>84667</xdr:rowOff>
    </xdr:from>
    <xdr:to>
      <xdr:col>15</xdr:col>
      <xdr:colOff>226482</xdr:colOff>
      <xdr:row>13</xdr:row>
      <xdr:rowOff>2084917</xdr:rowOff>
    </xdr:to>
    <xdr:pic>
      <xdr:nvPicPr>
        <xdr:cNvPr id="6" name="Imagen 5" descr="Ima-Rec-380-5.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681264" y="13409084"/>
          <a:ext cx="2372968" cy="2000250"/>
        </a:xfrm>
        <a:prstGeom prst="rect">
          <a:avLst/>
        </a:prstGeom>
      </xdr:spPr>
    </xdr:pic>
    <xdr:clientData/>
  </xdr:twoCellAnchor>
  <xdr:twoCellAnchor editAs="oneCell">
    <xdr:from>
      <xdr:col>10</xdr:col>
      <xdr:colOff>175577</xdr:colOff>
      <xdr:row>14</xdr:row>
      <xdr:rowOff>190500</xdr:rowOff>
    </xdr:from>
    <xdr:to>
      <xdr:col>15</xdr:col>
      <xdr:colOff>67731</xdr:colOff>
      <xdr:row>14</xdr:row>
      <xdr:rowOff>2099732</xdr:rowOff>
    </xdr:to>
    <xdr:pic>
      <xdr:nvPicPr>
        <xdr:cNvPr id="7" name="Imagen 6" descr="Ima-Rec-380-6.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49077" y="15684500"/>
          <a:ext cx="2146404" cy="1909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90" zoomScaleNormal="90" zoomScalePageLayoutView="120" workbookViewId="0">
      <pane ySplit="9" topLeftCell="A14" activePane="bottomLeft" state="frozen"/>
      <selection pane="bottomLeft" activeCell="J16" sqref="J16"/>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v>42398</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192</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193</v>
      </c>
      <c r="D5" s="89"/>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31" customHeight="1" x14ac:dyDescent="0.25">
      <c r="A10" s="12" t="str">
        <f>IF(OR(B10&lt;&gt;"",J10&lt;&gt;""),"IMG01","")</f>
        <v>IMG01</v>
      </c>
      <c r="B10" s="62" t="s">
        <v>190</v>
      </c>
      <c r="C10" s="20" t="str">
        <f t="shared" ref="C10:C41" si="0">IF(OR(B10&lt;&gt;"",J10&lt;&gt;""),IF($G$4="Recurso",CONCATENATE($G$4," ",$G$5),$G$4),"")</f>
        <v>Recurso M101</v>
      </c>
      <c r="D10" s="63" t="s">
        <v>195</v>
      </c>
      <c r="E10" s="63" t="s">
        <v>155</v>
      </c>
      <c r="F10" s="13" t="str">
        <f t="shared" ref="F10" ca="1" si="1">IF(OR(B10&lt;&gt;"",J10&lt;&gt;""),CONCATENATE($C$7,"_",$A10,IF($G$4="Cuaderno de Estudio","_small",CONCATENATE(IF(I10="","","n"),IF(LEFT($G$5,1)="F",".jpg",".png")))),"")</f>
        <v>MA_07_05_CO_REC380_IMG01n.png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MA_07_05_CO_REC380_IMG01a.png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196</v>
      </c>
      <c r="K10" s="64"/>
      <c r="O10" s="2" t="str">
        <f>'Definición técnica de imagenes'!A12</f>
        <v>M12D</v>
      </c>
    </row>
    <row r="11" spans="1:16" s="11" customFormat="1" ht="261.75" customHeight="1" x14ac:dyDescent="0.25">
      <c r="A11" s="12" t="str">
        <f t="shared" ref="A11:A18" si="3">IF(OR(B11&lt;&gt;"",J11&lt;&gt;""),CONCATENATE(LEFT(A10,3),IF(MID(A10,4,2)+1&lt;10,CONCATENATE("0",MID(A10,4,2)+1))),"")</f>
        <v>IMG02</v>
      </c>
      <c r="B11" s="62" t="s">
        <v>191</v>
      </c>
      <c r="C11" s="20" t="str">
        <f t="shared" si="0"/>
        <v>Recurso M101</v>
      </c>
      <c r="D11" s="63" t="s">
        <v>195</v>
      </c>
      <c r="E11" s="63" t="s">
        <v>155</v>
      </c>
      <c r="F11" s="13" t="str">
        <f t="shared" ref="F11:F74" ca="1" si="4">IF(OR(B11&lt;&gt;"",J11&lt;&gt;""),CONCATENATE($C$7,"_",$A11,IF($G$4="Cuaderno de Estudio","_small",CONCATENATE(IF(I11="","","n"),IF(LEFT($G$5,1)="F",".jpg",".png")))),"")</f>
        <v>MA_07_05_CO_REC380_IMG02n.png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MA_07_05_CO_REC380_IMG02a.png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197</v>
      </c>
      <c r="K11" s="64"/>
      <c r="O11" s="2" t="str">
        <f>'Definición técnica de imagenes'!A13</f>
        <v>M101</v>
      </c>
    </row>
    <row r="12" spans="1:16" s="11" customFormat="1" ht="189" customHeight="1" x14ac:dyDescent="0.25">
      <c r="A12" s="12" t="str">
        <f t="shared" si="3"/>
        <v>IMG03</v>
      </c>
      <c r="B12" s="62" t="s">
        <v>190</v>
      </c>
      <c r="C12" s="20" t="str">
        <f t="shared" si="0"/>
        <v>Recurso M101</v>
      </c>
      <c r="D12" s="63" t="s">
        <v>195</v>
      </c>
      <c r="E12" s="63" t="s">
        <v>155</v>
      </c>
      <c r="F12" s="13" t="str">
        <f t="shared" ca="1" si="4"/>
        <v>MA_07_05_CO_REC380_IMG03n.png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MA_07_05_CO_REC380_IMG03a.png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198</v>
      </c>
      <c r="K12" s="64"/>
      <c r="O12" s="2" t="str">
        <f>'Definición técnica de imagenes'!A18</f>
        <v>Diaporama F1</v>
      </c>
    </row>
    <row r="13" spans="1:16" s="11" customFormat="1" ht="198" customHeight="1" x14ac:dyDescent="0.25">
      <c r="A13" s="12" t="str">
        <f t="shared" si="3"/>
        <v>IMG04</v>
      </c>
      <c r="B13" s="62" t="s">
        <v>187</v>
      </c>
      <c r="C13" s="20" t="str">
        <f t="shared" si="0"/>
        <v>Recurso M101</v>
      </c>
      <c r="D13" s="63" t="s">
        <v>195</v>
      </c>
      <c r="E13" s="63" t="s">
        <v>155</v>
      </c>
      <c r="F13" s="13" t="str">
        <f t="shared" ca="1" si="4"/>
        <v>MA_07_05_CO_REC380_IMG04n.png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MA_07_05_CO_REC380_IMG04a.png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199</v>
      </c>
      <c r="K13" s="64"/>
      <c r="O13" s="2" t="str">
        <f>'Definición técnica de imagenes'!A19</f>
        <v>F4</v>
      </c>
    </row>
    <row r="14" spans="1:16" s="11" customFormat="1" ht="171" customHeight="1" x14ac:dyDescent="0.25">
      <c r="A14" s="12" t="str">
        <f t="shared" si="3"/>
        <v>IMG05</v>
      </c>
      <c r="B14" s="62" t="s">
        <v>188</v>
      </c>
      <c r="C14" s="20" t="str">
        <f t="shared" si="0"/>
        <v>Recurso M101</v>
      </c>
      <c r="D14" s="63" t="s">
        <v>195</v>
      </c>
      <c r="E14" s="63" t="s">
        <v>155</v>
      </c>
      <c r="F14" s="13" t="str">
        <f t="shared" ca="1" si="4"/>
        <v>MA_07_05_CO_REC380_IMG05n.png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MA_07_05_CO_REC380_IMG05a.png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200</v>
      </c>
      <c r="K14" s="64"/>
      <c r="O14" s="2" t="str">
        <f>'Definición técnica de imagenes'!A22</f>
        <v>F6</v>
      </c>
    </row>
    <row r="15" spans="1:16" s="11" customFormat="1" ht="186" customHeight="1" x14ac:dyDescent="0.25">
      <c r="A15" s="12" t="str">
        <f t="shared" si="3"/>
        <v>IMG06</v>
      </c>
      <c r="B15" s="62" t="s">
        <v>189</v>
      </c>
      <c r="C15" s="20" t="str">
        <f t="shared" si="0"/>
        <v>Recurso M101</v>
      </c>
      <c r="D15" s="63" t="s">
        <v>195</v>
      </c>
      <c r="E15" s="63" t="s">
        <v>155</v>
      </c>
      <c r="F15" s="13" t="str">
        <f t="shared" ca="1" si="4"/>
        <v>MA_07_05_CO_REC380_IMG06n.png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MA_07_05_CO_REC380_IMG06a.png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201</v>
      </c>
      <c r="K15" s="64"/>
      <c r="O15" s="2" t="str">
        <f>'Definición técnica de imagenes'!A24</f>
        <v>F6B</v>
      </c>
    </row>
    <row r="16" spans="1:16" s="11" customFormat="1" ht="162"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7.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3.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2016-01-29T14:26:39Z</dcterms:modified>
</cp:coreProperties>
</file>