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3020" yWindow="0" windowWidth="22900" windowHeight="147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7" i="1"/>
  <c r="F17" i="1"/>
  <c r="G17" i="1"/>
  <c r="H17" i="1"/>
  <c r="A16" i="1"/>
  <c r="F16" i="1"/>
  <c r="G16" i="1"/>
  <c r="H16" i="1"/>
  <c r="A15" i="1"/>
  <c r="F15" i="1"/>
  <c r="G15" i="1"/>
  <c r="H15" i="1"/>
  <c r="A14"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<sst xmlns="http://schemas.openxmlformats.org/spreadsheetml/2006/main" count="390" uniqueCount="204">
  <si>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</si>
  <si>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</si>
  <si>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</si>
  <si>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</si>
  <si>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</si>
  <si>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</si>
  <si>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</si>
  <si>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</si>
  <si>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</si>
  <si>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</si>
  <si>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</si>
  <si>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</si>
  <si>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</si>
  <si>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</si>
  <si>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</si>
  <si>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</si>
  <si>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</si>
  <si>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</si>
  <si>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</si>
  <si>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</si>
  <si>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</si>
  <si>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</si>
  <si>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</si>
  <si>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</si>
  <si>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</si>
  <si>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</si>
  <si>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</si>
  <si>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</si>
  <si>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</si>
  <si>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</si>
  <si>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</si>
  <si>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</si>
  <si>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</si>
  <si>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</si>
  <si>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</si>
  <si>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</si>
  <si>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</si>
  <si>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</si>
  <si>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</si>
  <si>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</si>
  <si>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</si>
  <si>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</si>
  <si>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</si>
  <si>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</si>
  <si>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</si>
  <si>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</si>
  <si>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</si>
  <si>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</si>
  <si>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</si>
  <si>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</si>
  <si>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</si>
  <si>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</si>
  <si>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</si>
  <si>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</si>
  <si>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</si>
  <si>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</si>
  <si>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</si>
  <si>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</si>
  <si>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</si>
  <si>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</si>
  <si>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</si>
  <si>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</si>
  <si>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</si>
  <si>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</si>
  <si>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</si>
  <si>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</si>
  <si>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</si>
  <si>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</si>
  <si>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</si>
  <si>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</si>
  <si>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</si>
  <si>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</si>
  <si>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</si>
  <si>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</si>
  <si>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</si>
  <si>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</si>
  <si>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</si>
  <si>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</si>
  <si>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</si>
  <si>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</si>
  <si>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</si>
  <si>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</si>
  <si>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</si>
  <si>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</si>
  <si>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</si>
  <si>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</si>
  <si>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</si>
  <si>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</si>
  <si>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</si>
  <si>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</si>
  <si>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</si>
  <si>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</si>
  <si>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</si>
  <si>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</si>
  <si>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</si>
  <si>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</si>
  <si>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</si>
  <si>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</si>
  <si>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</si>
  <si>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</si>
  <si>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</si>
  <si>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</si>
  <si>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</si>
  <si>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</si>
  <si>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</si>
  <si>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</si>
  <si>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</si>
  <si>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</si>
  <si>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</si>
  <si>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</si>
  <si>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</si>
  <si>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</si>
  <si>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</si>
  <si>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</si>
  <si>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</si>
  <si>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</si>
  <si>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</si>
  <si>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</si>
  <si>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</si>
  <si>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</si>
  <si>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</si>
  <si>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</si>
  <si>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</si>
  <si>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</si>
  <si>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</si>
  <si>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</si>
  <si>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</si>
  <si>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</si>
  <si>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</si>
  <si>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</si>
  <si>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</si>
  <si>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</si>
  <si>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</si>
  <si>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</si>
  <si>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</si>
  <si>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</si>
  <si>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</si>
  <si>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</si>
  <si>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</si>
  <si>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</si>
  <si>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</si>
  <si>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</si>
  <si>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</si>
  <si>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</si>
  <si>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</si>
  <si>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</si>
  <si>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</si>
  <si>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</si>
  <si>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</si>
  <si>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</si>
  <si>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</si>
  <si>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</si>
  <si>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</si>
  <si>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</si>
  <si>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</si>
  <si>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</si>
  <si>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</si>
  <si>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</si>
  <si>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</si>
  <si>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</si>
  <si>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</si>
  <si>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</si>
  <si>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</si>
  <si>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</si>
  <si>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</si>
  <si>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</si>
  <si>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</si>
  <si>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</si>
  <si>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</si>
  <si>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</si>
  <si>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</si>
  <si>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</si>
  <si>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</si>
  <si>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</si>
  <si>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</si>
  <si>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</si>
  <si>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</si>
  <si>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</si>
  <si>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</si>
  <si>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</si>
  <si>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</si>
  <si>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</si>
  <si>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</si>
  <si>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</si>
  <si>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</si>
  <si>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</si>
  <si>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</si>
  <si>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</si>
  <si>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operaciones con números naturales</t>
  </si>
  <si>
    <t>Andrea Perdomo</t>
  </si>
  <si>
    <t>MA_06_03_IMG01</t>
  </si>
  <si>
    <t>Cuaderno de Estudio</t>
  </si>
  <si>
    <t>Esquema de propiedades</t>
  </si>
  <si>
    <t>MA_06_03_IMG02</t>
  </si>
  <si>
    <t>Fotografía</t>
  </si>
  <si>
    <t>Ilustración</t>
  </si>
  <si>
    <t>Dejo aquí el codigo de shutter por que las celdas estan protegidas</t>
  </si>
  <si>
    <t>MA_06_03_IMG03</t>
  </si>
  <si>
    <t>Ojo Cambiar la palabra resto por residuo y no poner fondo en el esquema</t>
  </si>
  <si>
    <t>MA_06_03_IMG04</t>
  </si>
  <si>
    <t>MA_06_03_IMG05</t>
  </si>
  <si>
    <t>MA_06_03_IMG06</t>
  </si>
  <si>
    <t>MA_06_03_IMG07</t>
  </si>
  <si>
    <t>Dejo aquí el codigo de la imagen pues la celda está protegida MA _CO_06_03_IMG08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</si>
</sst>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Arial"/>
    </font>
    <font>
      <sz val="12"/>
      <color theme="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4" fillId="0" borderId="0" xfId="51"/>
    <xf numFmtId="0" fontId="25" fillId="0" borderId="0" xfId="0" applyFont="1"/>
    <xf numFmtId="0" fontId="25" fillId="0" borderId="0" xfId="0" applyFont="1" applyAlignment="1">
      <alignment vertical="center"/>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jpe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15</xdr:col>
      <xdr:colOff>345017</xdr:colOff>
      <xdr:row>9</xdr:row>
      <xdr:rowOff>1409700</xdr:rowOff>
    </xdr:to>
    <xdr:pic>
      <xdr:nvPicPr>
        <xdr:cNvPr id="2" name="Imagen 2"/>
        <xdr:cNvPicPr/>
      </xdr:nvPicPr>
      <xdr:blipFill rotWithShape="1">
        <a:blip xmlns:r="http://schemas.openxmlformats.org/officeDocument/2006/relationships" r:embed="rId1"/>
        <a:srcRect l="27005" t="35326" r="26457" b="24456"/>
        <a:stretch/>
      </xdr:blipFill>
      <xdr:spPr bwMode="auto">
        <a:xfrm>
          <a:off x="16351250" y="2328333"/>
          <a:ext cx="2609850" cy="14097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10583</xdr:colOff>
      <xdr:row>11</xdr:row>
      <xdr:rowOff>137584</xdr:rowOff>
    </xdr:from>
    <xdr:to>
      <xdr:col>15</xdr:col>
      <xdr:colOff>528955</xdr:colOff>
      <xdr:row>11</xdr:row>
      <xdr:rowOff>937684</xdr:rowOff>
    </xdr:to>
    <xdr:pic>
      <xdr:nvPicPr>
        <xdr:cNvPr id="3" name="Imagen 317"/>
        <xdr:cNvPicPr/>
      </xdr:nvPicPr>
      <xdr:blipFill rotWithShape="1">
        <a:blip xmlns:r="http://schemas.openxmlformats.org/officeDocument/2006/relationships" r:embed="rId2"/>
        <a:srcRect l="42461" t="50815" r="15587" b="29892"/>
        <a:stretch/>
      </xdr:blipFill>
      <xdr:spPr bwMode="auto">
        <a:xfrm>
          <a:off x="16361833" y="4402667"/>
          <a:ext cx="2783205" cy="8001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12</xdr:row>
      <xdr:rowOff>0</xdr:rowOff>
    </xdr:from>
    <xdr:to>
      <xdr:col>15</xdr:col>
      <xdr:colOff>713952</xdr:colOff>
      <xdr:row>12</xdr:row>
      <xdr:rowOff>1085850</xdr:rowOff>
    </xdr:to>
    <xdr:pic>
      <xdr:nvPicPr>
        <xdr:cNvPr id="4" name="Imagen 320"/>
        <xdr:cNvPicPr/>
      </xdr:nvPicPr>
      <xdr:blipFill rotWithShape="1">
        <a:blip xmlns:r="http://schemas.openxmlformats.org/officeDocument/2006/relationships" r:embed="rId3"/>
        <a:srcRect l="41782" t="34511" r="15417" b="40529"/>
        <a:stretch/>
      </xdr:blipFill>
      <xdr:spPr bwMode="auto">
        <a:xfrm>
          <a:off x="16351250" y="5228167"/>
          <a:ext cx="2978785" cy="10858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13</xdr:row>
      <xdr:rowOff>0</xdr:rowOff>
    </xdr:from>
    <xdr:to>
      <xdr:col>18</xdr:col>
      <xdr:colOff>130387</xdr:colOff>
      <xdr:row>13</xdr:row>
      <xdr:rowOff>1091565</xdr:rowOff>
    </xdr:to>
    <xdr:pic>
      <xdr:nvPicPr>
        <xdr:cNvPr id="5" name="Picture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51250" y="6424083"/>
          <a:ext cx="4871720" cy="1091565"/>
        </a:xfrm>
        <a:prstGeom prst="rect">
          <a:avLst/>
        </a:prstGeom>
        <a:noFill/>
        <a:ln>
          <a:noFill/>
        </a:ln>
      </xdr:spPr>
    </xdr:pic>
    <xdr:clientData/>
  </xdr:twoCellAnchor>
  <xdr:twoCellAnchor editAs="oneCell">
    <xdr:from>
      <xdr:col>10</xdr:col>
      <xdr:colOff>0</xdr:colOff>
      <xdr:row>14</xdr:row>
      <xdr:rowOff>211666</xdr:rowOff>
    </xdr:from>
    <xdr:to>
      <xdr:col>17</xdr:col>
      <xdr:colOff>430107</xdr:colOff>
      <xdr:row>14</xdr:row>
      <xdr:rowOff>1180676</xdr:rowOff>
    </xdr:to>
    <xdr:pic>
      <xdr:nvPicPr>
        <xdr:cNvPr id="6" name="Picture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351250" y="7736416"/>
          <a:ext cx="4345940" cy="969010"/>
        </a:xfrm>
        <a:prstGeom prst="rect">
          <a:avLst/>
        </a:prstGeom>
        <a:noFill/>
        <a:ln>
          <a:noFill/>
        </a:ln>
      </xdr:spPr>
    </xdr:pic>
    <xdr:clientData/>
  </xdr:twoCellAnchor>
  <xdr:twoCellAnchor editAs="oneCell">
    <xdr:from>
      <xdr:col>10</xdr:col>
      <xdr:colOff>381000</xdr:colOff>
      <xdr:row>15</xdr:row>
      <xdr:rowOff>349250</xdr:rowOff>
    </xdr:from>
    <xdr:to>
      <xdr:col>10</xdr:col>
      <xdr:colOff>2146300</xdr:colOff>
      <xdr:row>15</xdr:row>
      <xdr:rowOff>937895</xdr:rowOff>
    </xdr:to>
    <xdr:pic>
      <xdr:nvPicPr>
        <xdr:cNvPr id="7" name="Picture 6"/>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32250" y="9271000"/>
          <a:ext cx="1765300" cy="588645"/>
        </a:xfrm>
        <a:prstGeom prst="rect">
          <a:avLst/>
        </a:prstGeom>
        <a:noFill/>
        <a:ln>
          <a:noFill/>
        </a:ln>
      </xdr:spPr>
    </xdr:pic>
    <xdr:clientData/>
  </xdr:twoCellAnchor>
  <xdr:twoCellAnchor editAs="oneCell">
    <xdr:from>
      <xdr:col>10</xdr:col>
      <xdr:colOff>560916</xdr:colOff>
      <xdr:row>16</xdr:row>
      <xdr:rowOff>116417</xdr:rowOff>
    </xdr:from>
    <xdr:to>
      <xdr:col>10</xdr:col>
      <xdr:colOff>1936961</xdr:colOff>
      <xdr:row>16</xdr:row>
      <xdr:rowOff>1338792</xdr:rowOff>
    </xdr:to>
    <xdr:pic>
      <xdr:nvPicPr>
        <xdr:cNvPr id="8" name="Picture 7"/>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912166" y="10128250"/>
          <a:ext cx="1376045" cy="1222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hutterstock.com/pic-152345408/stock-photo-happy-man-in-his-new-car.html?src=x_vpAKH3_im3bskQbUZevw-1-6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7" activePane="bottomLeft" state="frozen"/>
      <selection pane="bottomLeft" activeCell="J18" sqref="J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21" customHeight="1">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
      </c>
      <c r="N2" s="2">
        <v>0</v>
      </c>
      <c r="O2" s="2" t="str">
        <f>'Definición técnica de imagenes'!A3</f>
        <v>M3A</v>
      </c>
    </row>
    <row r="3" spans="1:16" ht="22" customHeight="1">
      <c r="A3" s="1"/>
      <c r="B3" s="4" t="s">
        <v>8</v>
      </c>
      <c r="C3" s="87">
        <v>6</v>
      </c>
      <c r="D3" s="88"/>
      <c r="F3" s="80"/>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24" customHeight="1">
      <c r="A4" s="1"/>
      <c r="B4" s="4" t="s">
        <v>54</v>
      </c>
      <c r="C4" s="87" t="s">
        <v>188</v>
      </c>
      <c r="D4" s="88"/>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189</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6" customHeight="1">
      <c r="A10" s="12" t="str">
        <f>IF(OR(B10&lt;&gt;"",J10&lt;&gt;""),"IMG01","")</f>
        <v>IMG01</v>
      </c>
      <c r="B10" s="62" t="s">
        <v>190</v>
      </c>
      <c r="C10" s="20" t="str">
        <f t="shared" ref="C10:C41" si="0">IF(OR(B10&lt;&gt;"",J10&lt;&gt;""),IF($G$4="Recurso",CONCATENATE($G$4," ",$G$5),$G$4),"")</f>
        <v>Cuaderno de Estudio</v>
      </c>
      <c r="D10" s="63" t="s">
        <v>195</v>
      </c>
      <c r="E10" s="63" t="s">
        <v>154</v>
      </c>
      <c r="F10" s="13" t="str">
        <f t="shared" ref="F10" si="1">IF(OR(B10&lt;&gt;"",J10&lt;&gt;""),CONCATENATE($C$7,"_",$A10,IF($G$4="Cuaderno de Estudio","_small",CONCATENATE(IF(I10="","","n"),IF(LEFT($G$5,1)="F",".jpg",".png")))),"")</f>
        <v>CN_08_01_REC10_IMG01_small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CN_08_01_REC10_IMG01_zoom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27" customHeight="1">
      <c r="A11" s="12" t="str">
        <f t="shared" ref="A11:A18" si="3">IF(OR(B11&lt;&gt;"",J11&lt;&gt;""),CONCATENATE(LEFT(A10,3),IF(MID(A10,4,2)+1&lt;10,CONCATENATE("0",MID(A10,4,2)+1))),"")</f>
        <v>IMG02</v>
      </c>
      <c r="B11" s="109" t="s">
        <v>193</v>
      </c>
      <c r="C11" s="20" t="str">
        <f t="shared" si="0"/>
        <v>Cuaderno de Estudio</v>
      </c>
      <c r="D11" s="63" t="s">
        <v>194</v>
      </c>
      <c r="E11" s="63" t="s">
        <v>154</v>
      </c>
      <c r="F11" s="13" t="str">
        <f t="shared" ref="F11:F74" si="4">IF(OR(B11&lt;&gt;"",J11&lt;&gt;""),CONCATENATE($C$7,"_",$A11,IF($G$4="Cuaderno de Estudio","_small",CONCATENATE(IF(I11="","","n"),IF(LEFT($G$5,1)="F",".jpg",".png")))),"")</f>
        <v>CN_08_01_REC10_IMG02_small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CN_08_01_REC10_IMG02_zoom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110">
        <v>152345408</v>
      </c>
      <c r="O11" s="2" t="str">
        <f>'Definición técnica de imagenes'!A13</f>
        <v>M101</v>
      </c>
    </row>
    <row r="12" spans="1:16" s="11" customFormat="1" ht="76" customHeight="1">
      <c r="A12" s="12" t="str">
        <f t="shared" si="3"/>
        <v>IMG03</v>
      </c>
      <c r="B12" s="109" t="s">
        <v>197</v>
      </c>
      <c r="C12" s="20" t="str">
        <f t="shared" si="0"/>
        <v>Cuaderno de Estudio</v>
      </c>
      <c r="D12" s="63" t="s">
        <v>195</v>
      </c>
      <c r="E12" s="63" t="s">
        <v>154</v>
      </c>
      <c r="F12" s="13" t="str">
        <f t="shared" si="4"/>
        <v>CN_08_01_REC10_IMG03_small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CN_08_01_REC10_IMG03_zoom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94" customHeight="1">
      <c r="A13" s="12" t="str">
        <f t="shared" si="3"/>
        <v>IMG04</v>
      </c>
      <c r="B13" s="109" t="s">
        <v>199</v>
      </c>
      <c r="C13" s="20" t="str">
        <f t="shared" si="0"/>
        <v>Cuaderno de Estudio</v>
      </c>
      <c r="D13" s="63" t="s">
        <v>195</v>
      </c>
      <c r="E13" s="63" t="s">
        <v>154</v>
      </c>
      <c r="F13" s="13" t="str">
        <f t="shared" si="4"/>
        <v>CN_08_01_REC10_IMG04_small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CN_08_01_REC10_IMG04_zoom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87" customHeight="1">
      <c r="A14" s="12" t="str">
        <f t="shared" si="3"/>
        <v>IMG05</v>
      </c>
      <c r="B14" s="111" t="s">
        <v>200</v>
      </c>
      <c r="C14" s="20" t="str">
        <f t="shared" si="0"/>
        <v>Cuaderno de Estudio</v>
      </c>
      <c r="D14" s="63" t="s">
        <v>195</v>
      </c>
      <c r="E14" s="63" t="s">
        <v>154</v>
      </c>
      <c r="F14" s="13" t="str">
        <f t="shared" si="4"/>
        <v>CN_08_01_REC10_IMG05_small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CN_08_01_REC10_IMG05_zoom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c r="O14" s="2" t="str">
        <f>'Definición técnica de imagenes'!A22</f>
        <v>F6</v>
      </c>
    </row>
    <row r="15" spans="1:16" s="11" customFormat="1" ht="110" customHeight="1">
      <c r="A15" s="12" t="str">
        <f t="shared" si="3"/>
        <v>IMG06</v>
      </c>
      <c r="B15" s="109" t="s">
        <v>201</v>
      </c>
      <c r="C15" s="20" t="str">
        <f t="shared" si="0"/>
        <v>Cuaderno de Estudio</v>
      </c>
      <c r="D15" s="63" t="s">
        <v>195</v>
      </c>
      <c r="E15" s="63" t="s">
        <v>154</v>
      </c>
      <c r="F15" s="13" t="str">
        <f t="shared" si="4"/>
        <v>CN_08_01_REC10_IMG06_small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CN_08_01_REC10_IMG06_zoom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86" customHeight="1">
      <c r="A16" s="12" t="str">
        <f t="shared" si="3"/>
        <v>IMG07</v>
      </c>
      <c r="B16" s="109" t="s">
        <v>202</v>
      </c>
      <c r="C16" s="20" t="str">
        <f t="shared" si="0"/>
        <v>Cuaderno de Estudio</v>
      </c>
      <c r="D16" s="63" t="s">
        <v>195</v>
      </c>
      <c r="E16" s="63"/>
      <c r="F16" s="13" t="str">
        <f t="shared" si="4"/>
        <v>CN_08_01_REC10_IMG07_small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CN_08_01_REC10_IMG07_zoom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c r="O16" s="2" t="str">
        <f>'Definición técnica de imagenes'!A25</f>
        <v>F7</v>
      </c>
    </row>
    <row r="17" spans="1:15" s="11" customFormat="1" ht="109" customHeight="1">
      <c r="A17" s="12" t="str">
        <f t="shared" si="3"/>
        <v>IMG08</v>
      </c>
      <c r="B17" s="112">
        <v>113033308</v>
      </c>
      <c r="C17" s="20" t="str">
        <f t="shared" si="0"/>
        <v>Cuaderno de Estudio</v>
      </c>
      <c r="D17" s="63" t="s">
        <v>194</v>
      </c>
      <c r="E17" s="63" t="s">
        <v>154</v>
      </c>
      <c r="F17" s="13" t="str">
        <f t="shared" si="4"/>
        <v>CN_08_01_REC10_IMG08_small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CN_08_01_REC10_IMG08_zoom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203</v>
      </c>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K11" r:id="rId1" display="http://www.shutterstock.com/pic-152345408/stock-photo-happy-man-in-his-new-car.html?src=x_vpAKH3_im3bskQbUZevw-1-67"/>
  </hyperlinks>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1.75">
      <c r="A44" s="54" t="s">
        <v>111</v>
      </c>
      <c r="B44" s="54"/>
      <c r="C44" s="55" t="s">
        <v>130</v>
      </c>
      <c r="D44" s="56" t="s">
        <v>162</v>
      </c>
      <c r="E44" s="55"/>
      <c r="F44" s="55"/>
    </row>
    <row r="45" spans="1:9">
      <c r="A45" s="54" t="s">
        <v>112</v>
      </c>
      <c r="B45" s="54"/>
      <c r="C45" s="55" t="s">
        <v>131</v>
      </c>
      <c r="D45" s="56" t="s">
        <v>132</v>
      </c>
      <c r="E45" s="55"/>
      <c r="F45" s="55"/>
    </row>
    <row r="46" spans="1:9" ht="47.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2015-08-18T13:59:35Z</dcterms:modified>
</cp:coreProperties>
</file>